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5df78576307bcb5c/www.okc_eng_chula.com/classes/LSCM_resources/handout/"/>
    </mc:Choice>
  </mc:AlternateContent>
  <xr:revisionPtr revIDLastSave="5" documentId="11_B403DB268CF303C509034CC99325A38D035372DD" xr6:coauthVersionLast="47" xr6:coauthVersionMax="47" xr10:uidLastSave="{D8A3071B-69E0-4F9A-8F89-5ED0074F9776}"/>
  <bookViews>
    <workbookView xWindow="-28920" yWindow="-120" windowWidth="29040" windowHeight="16440" activeTab="1" xr2:uid="{00000000-000D-0000-FFFF-FFFF00000000}"/>
  </bookViews>
  <sheets>
    <sheet name="status" sheetId="9" r:id="rId1"/>
    <sheet name="ordSheet" sheetId="1" r:id="rId2"/>
    <sheet name="Sheet1 (2)" sheetId="3" state="hidden" r:id="rId3"/>
    <sheet name="setting" sheetId="8" state="hidden" r:id="rId4"/>
    <sheet name="01 Retailer" sheetId="4" r:id="rId5"/>
    <sheet name="02 Distributor" sheetId="6" r:id="rId6"/>
    <sheet name="03 Wholesaler" sheetId="5" r:id="rId7"/>
    <sheet name="04 Factory" sheetId="7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9" l="1"/>
  <c r="A31" i="9"/>
  <c r="A32" i="9"/>
  <c r="A33" i="9"/>
  <c r="A34" i="9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7" i="6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I3" i="7"/>
  <c r="I3" i="5"/>
  <c r="I3" i="6"/>
  <c r="D4" i="6" s="1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5" i="6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F4" i="4"/>
  <c r="F7" i="4"/>
  <c r="H7" i="4" s="1"/>
  <c r="F8" i="4"/>
  <c r="F9" i="4"/>
  <c r="F10" i="4"/>
  <c r="F11" i="4"/>
  <c r="H11" i="4" s="1"/>
  <c r="F12" i="4"/>
  <c r="F13" i="4"/>
  <c r="F14" i="4"/>
  <c r="H14" i="4" s="1"/>
  <c r="F15" i="4"/>
  <c r="H15" i="4" s="1"/>
  <c r="F16" i="4"/>
  <c r="F17" i="4"/>
  <c r="F18" i="4"/>
  <c r="H18" i="4" s="1"/>
  <c r="F19" i="4"/>
  <c r="H19" i="4" s="1"/>
  <c r="F20" i="4"/>
  <c r="F21" i="4"/>
  <c r="F22" i="4"/>
  <c r="F23" i="4"/>
  <c r="H23" i="4" s="1"/>
  <c r="F24" i="4"/>
  <c r="F25" i="4"/>
  <c r="F26" i="4"/>
  <c r="H26" i="4" s="1"/>
  <c r="F27" i="4"/>
  <c r="H27" i="4" s="1"/>
  <c r="F28" i="4"/>
  <c r="F29" i="4"/>
  <c r="F30" i="4"/>
  <c r="H30" i="4" s="1"/>
  <c r="F31" i="4"/>
  <c r="H31" i="4" s="1"/>
  <c r="F32" i="4"/>
  <c r="F33" i="4"/>
  <c r="F34" i="4"/>
  <c r="F35" i="4"/>
  <c r="H35" i="4" s="1"/>
  <c r="F36" i="4"/>
  <c r="F37" i="4"/>
  <c r="F38" i="4"/>
  <c r="F39" i="4"/>
  <c r="H39" i="4" s="1"/>
  <c r="F40" i="4"/>
  <c r="F41" i="4"/>
  <c r="F42" i="4"/>
  <c r="H42" i="4" s="1"/>
  <c r="F43" i="4"/>
  <c r="H43" i="4" s="1"/>
  <c r="F44" i="4"/>
  <c r="F45" i="4"/>
  <c r="F46" i="4"/>
  <c r="H46" i="4" s="1"/>
  <c r="F47" i="4"/>
  <c r="H47" i="4" s="1"/>
  <c r="F48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I3" i="4"/>
  <c r="O48" i="7"/>
  <c r="G48" i="7"/>
  <c r="N48" i="7" s="1"/>
  <c r="F48" i="7"/>
  <c r="D48" i="7"/>
  <c r="O47" i="7"/>
  <c r="G47" i="7"/>
  <c r="N47" i="7" s="1"/>
  <c r="F47" i="7"/>
  <c r="H47" i="7" s="1"/>
  <c r="D47" i="7"/>
  <c r="O46" i="7"/>
  <c r="G46" i="7"/>
  <c r="N46" i="7" s="1"/>
  <c r="F46" i="7"/>
  <c r="D46" i="7"/>
  <c r="O45" i="7"/>
  <c r="G45" i="7"/>
  <c r="N45" i="7" s="1"/>
  <c r="F45" i="7"/>
  <c r="D45" i="7"/>
  <c r="O44" i="7"/>
  <c r="G44" i="7"/>
  <c r="N44" i="7" s="1"/>
  <c r="F44" i="7"/>
  <c r="D44" i="7"/>
  <c r="O43" i="7"/>
  <c r="G43" i="7"/>
  <c r="N43" i="7" s="1"/>
  <c r="F43" i="7"/>
  <c r="H43" i="7" s="1"/>
  <c r="D43" i="7"/>
  <c r="O42" i="7"/>
  <c r="G42" i="7"/>
  <c r="N42" i="7" s="1"/>
  <c r="F42" i="7"/>
  <c r="D42" i="7"/>
  <c r="O41" i="7"/>
  <c r="G41" i="7"/>
  <c r="N41" i="7" s="1"/>
  <c r="F41" i="7"/>
  <c r="H41" i="7" s="1"/>
  <c r="D41" i="7"/>
  <c r="O40" i="7"/>
  <c r="G40" i="7"/>
  <c r="N40" i="7" s="1"/>
  <c r="F40" i="7"/>
  <c r="D40" i="7"/>
  <c r="O39" i="7"/>
  <c r="G39" i="7"/>
  <c r="N39" i="7" s="1"/>
  <c r="F39" i="7"/>
  <c r="H39" i="7" s="1"/>
  <c r="D39" i="7"/>
  <c r="O38" i="7"/>
  <c r="G38" i="7"/>
  <c r="N38" i="7" s="1"/>
  <c r="F38" i="7"/>
  <c r="H38" i="7" s="1"/>
  <c r="D38" i="7"/>
  <c r="O37" i="7"/>
  <c r="G37" i="7"/>
  <c r="N37" i="7" s="1"/>
  <c r="F37" i="7"/>
  <c r="D37" i="7"/>
  <c r="O36" i="7"/>
  <c r="G36" i="7"/>
  <c r="N36" i="7" s="1"/>
  <c r="F36" i="7"/>
  <c r="D36" i="7"/>
  <c r="O35" i="7"/>
  <c r="G35" i="7"/>
  <c r="N35" i="7" s="1"/>
  <c r="F35" i="7"/>
  <c r="H35" i="7" s="1"/>
  <c r="D35" i="7"/>
  <c r="O34" i="7"/>
  <c r="G34" i="7"/>
  <c r="N34" i="7" s="1"/>
  <c r="F34" i="7"/>
  <c r="D34" i="7"/>
  <c r="O33" i="7"/>
  <c r="G33" i="7"/>
  <c r="N33" i="7" s="1"/>
  <c r="F33" i="7"/>
  <c r="H33" i="7" s="1"/>
  <c r="D33" i="7"/>
  <c r="O32" i="7"/>
  <c r="G32" i="7"/>
  <c r="N32" i="7" s="1"/>
  <c r="F32" i="7"/>
  <c r="D32" i="7"/>
  <c r="O31" i="7"/>
  <c r="G31" i="7"/>
  <c r="N31" i="7" s="1"/>
  <c r="F31" i="7"/>
  <c r="H31" i="7" s="1"/>
  <c r="D31" i="7"/>
  <c r="O30" i="7"/>
  <c r="G30" i="7"/>
  <c r="N30" i="7" s="1"/>
  <c r="F30" i="7"/>
  <c r="D30" i="7"/>
  <c r="O29" i="7"/>
  <c r="G29" i="7"/>
  <c r="N29" i="7" s="1"/>
  <c r="F29" i="7"/>
  <c r="D29" i="7"/>
  <c r="O28" i="7"/>
  <c r="G28" i="7"/>
  <c r="N28" i="7" s="1"/>
  <c r="F28" i="7"/>
  <c r="D28" i="7"/>
  <c r="O27" i="7"/>
  <c r="G27" i="7"/>
  <c r="N27" i="7" s="1"/>
  <c r="F27" i="7"/>
  <c r="H27" i="7" s="1"/>
  <c r="D27" i="7"/>
  <c r="O26" i="7"/>
  <c r="G26" i="7"/>
  <c r="N26" i="7" s="1"/>
  <c r="F26" i="7"/>
  <c r="D26" i="7"/>
  <c r="O25" i="7"/>
  <c r="G25" i="7"/>
  <c r="N25" i="7" s="1"/>
  <c r="F25" i="7"/>
  <c r="H25" i="7" s="1"/>
  <c r="D25" i="7"/>
  <c r="O24" i="7"/>
  <c r="G24" i="7"/>
  <c r="N24" i="7" s="1"/>
  <c r="F24" i="7"/>
  <c r="D24" i="7"/>
  <c r="O23" i="7"/>
  <c r="G23" i="7"/>
  <c r="N23" i="7" s="1"/>
  <c r="F23" i="7"/>
  <c r="H23" i="7" s="1"/>
  <c r="D23" i="7"/>
  <c r="O22" i="7"/>
  <c r="G22" i="7"/>
  <c r="N22" i="7" s="1"/>
  <c r="F22" i="7"/>
  <c r="H22" i="7" s="1"/>
  <c r="D22" i="7"/>
  <c r="O21" i="7"/>
  <c r="G21" i="7"/>
  <c r="N21" i="7" s="1"/>
  <c r="F21" i="7"/>
  <c r="D21" i="7"/>
  <c r="O20" i="7"/>
  <c r="G20" i="7"/>
  <c r="N20" i="7" s="1"/>
  <c r="F20" i="7"/>
  <c r="D20" i="7"/>
  <c r="O19" i="7"/>
  <c r="G19" i="7"/>
  <c r="N19" i="7" s="1"/>
  <c r="F19" i="7"/>
  <c r="H19" i="7" s="1"/>
  <c r="D19" i="7"/>
  <c r="O18" i="7"/>
  <c r="G18" i="7"/>
  <c r="N18" i="7" s="1"/>
  <c r="F18" i="7"/>
  <c r="H18" i="7" s="1"/>
  <c r="D18" i="7"/>
  <c r="O17" i="7"/>
  <c r="G17" i="7"/>
  <c r="N17" i="7" s="1"/>
  <c r="F17" i="7"/>
  <c r="H17" i="7" s="1"/>
  <c r="D17" i="7"/>
  <c r="O16" i="7"/>
  <c r="G16" i="7"/>
  <c r="N16" i="7" s="1"/>
  <c r="F16" i="7"/>
  <c r="D16" i="7"/>
  <c r="O15" i="7"/>
  <c r="G15" i="7"/>
  <c r="N15" i="7" s="1"/>
  <c r="F15" i="7"/>
  <c r="H15" i="7" s="1"/>
  <c r="D15" i="7"/>
  <c r="O14" i="7"/>
  <c r="G14" i="7"/>
  <c r="N14" i="7" s="1"/>
  <c r="F14" i="7"/>
  <c r="D14" i="7"/>
  <c r="O13" i="7"/>
  <c r="G13" i="7"/>
  <c r="N13" i="7" s="1"/>
  <c r="F13" i="7"/>
  <c r="D13" i="7"/>
  <c r="O12" i="7"/>
  <c r="G12" i="7"/>
  <c r="N12" i="7" s="1"/>
  <c r="F12" i="7"/>
  <c r="D12" i="7"/>
  <c r="O11" i="7"/>
  <c r="G11" i="7"/>
  <c r="N11" i="7" s="1"/>
  <c r="F11" i="7"/>
  <c r="H11" i="7" s="1"/>
  <c r="D11" i="7"/>
  <c r="O10" i="7"/>
  <c r="G10" i="7"/>
  <c r="N10" i="7" s="1"/>
  <c r="F10" i="7"/>
  <c r="D10" i="7"/>
  <c r="O9" i="7"/>
  <c r="G9" i="7"/>
  <c r="N9" i="7" s="1"/>
  <c r="F9" i="7"/>
  <c r="H9" i="7" s="1"/>
  <c r="D9" i="7"/>
  <c r="O8" i="7"/>
  <c r="G8" i="7"/>
  <c r="N8" i="7" s="1"/>
  <c r="F8" i="7"/>
  <c r="D8" i="7"/>
  <c r="O7" i="7"/>
  <c r="D7" i="7"/>
  <c r="O6" i="7"/>
  <c r="D6" i="7"/>
  <c r="O5" i="7"/>
  <c r="D5" i="7"/>
  <c r="O4" i="7"/>
  <c r="F4" i="7"/>
  <c r="D4" i="7"/>
  <c r="P48" i="6"/>
  <c r="G48" i="6"/>
  <c r="O48" i="6" s="1"/>
  <c r="E48" i="6"/>
  <c r="P47" i="6"/>
  <c r="G47" i="6"/>
  <c r="O47" i="6" s="1"/>
  <c r="E47" i="6"/>
  <c r="P46" i="6"/>
  <c r="G46" i="6"/>
  <c r="O46" i="6" s="1"/>
  <c r="E46" i="6"/>
  <c r="P45" i="6"/>
  <c r="G45" i="6"/>
  <c r="O45" i="6" s="1"/>
  <c r="E45" i="6"/>
  <c r="P44" i="6"/>
  <c r="G44" i="6"/>
  <c r="O44" i="6" s="1"/>
  <c r="E44" i="6"/>
  <c r="P43" i="6"/>
  <c r="G43" i="6"/>
  <c r="O43" i="6" s="1"/>
  <c r="E43" i="6"/>
  <c r="P42" i="6"/>
  <c r="G42" i="6"/>
  <c r="O42" i="6" s="1"/>
  <c r="E42" i="6"/>
  <c r="P41" i="6"/>
  <c r="G41" i="6"/>
  <c r="O41" i="6" s="1"/>
  <c r="E41" i="6"/>
  <c r="P40" i="6"/>
  <c r="G40" i="6"/>
  <c r="O40" i="6" s="1"/>
  <c r="E40" i="6"/>
  <c r="P39" i="6"/>
  <c r="G39" i="6"/>
  <c r="O39" i="6" s="1"/>
  <c r="E39" i="6"/>
  <c r="P38" i="6"/>
  <c r="G38" i="6"/>
  <c r="O38" i="6" s="1"/>
  <c r="E38" i="6"/>
  <c r="P37" i="6"/>
  <c r="G37" i="6"/>
  <c r="O37" i="6" s="1"/>
  <c r="E37" i="6"/>
  <c r="P36" i="6"/>
  <c r="G36" i="6"/>
  <c r="O36" i="6" s="1"/>
  <c r="E36" i="6"/>
  <c r="P35" i="6"/>
  <c r="G35" i="6"/>
  <c r="O35" i="6" s="1"/>
  <c r="E35" i="6"/>
  <c r="P34" i="6"/>
  <c r="G34" i="6"/>
  <c r="O34" i="6" s="1"/>
  <c r="E34" i="6"/>
  <c r="P33" i="6"/>
  <c r="G33" i="6"/>
  <c r="O33" i="6" s="1"/>
  <c r="E33" i="6"/>
  <c r="P32" i="6"/>
  <c r="G32" i="6"/>
  <c r="O32" i="6" s="1"/>
  <c r="E32" i="6"/>
  <c r="P31" i="6"/>
  <c r="G31" i="6"/>
  <c r="O31" i="6" s="1"/>
  <c r="E31" i="6"/>
  <c r="P30" i="6"/>
  <c r="G30" i="6"/>
  <c r="O30" i="6" s="1"/>
  <c r="E30" i="6"/>
  <c r="P29" i="6"/>
  <c r="G29" i="6"/>
  <c r="O29" i="6" s="1"/>
  <c r="E29" i="6"/>
  <c r="P28" i="6"/>
  <c r="G28" i="6"/>
  <c r="O28" i="6" s="1"/>
  <c r="E28" i="6"/>
  <c r="P27" i="6"/>
  <c r="G27" i="6"/>
  <c r="O27" i="6" s="1"/>
  <c r="E27" i="6"/>
  <c r="P26" i="6"/>
  <c r="G26" i="6"/>
  <c r="O26" i="6" s="1"/>
  <c r="E26" i="6"/>
  <c r="P25" i="6"/>
  <c r="G25" i="6"/>
  <c r="O25" i="6" s="1"/>
  <c r="E25" i="6"/>
  <c r="P24" i="6"/>
  <c r="G24" i="6"/>
  <c r="O24" i="6" s="1"/>
  <c r="E24" i="6"/>
  <c r="P23" i="6"/>
  <c r="G23" i="6"/>
  <c r="O23" i="6" s="1"/>
  <c r="E23" i="6"/>
  <c r="P22" i="6"/>
  <c r="G22" i="6"/>
  <c r="O22" i="6" s="1"/>
  <c r="E22" i="6"/>
  <c r="P21" i="6"/>
  <c r="G21" i="6"/>
  <c r="O21" i="6" s="1"/>
  <c r="E21" i="6"/>
  <c r="P20" i="6"/>
  <c r="G20" i="6"/>
  <c r="O20" i="6" s="1"/>
  <c r="E20" i="6"/>
  <c r="P19" i="6"/>
  <c r="G19" i="6"/>
  <c r="O19" i="6" s="1"/>
  <c r="E19" i="6"/>
  <c r="P18" i="6"/>
  <c r="G18" i="6"/>
  <c r="O18" i="6" s="1"/>
  <c r="E18" i="6"/>
  <c r="P17" i="6"/>
  <c r="G17" i="6"/>
  <c r="O17" i="6" s="1"/>
  <c r="E17" i="6"/>
  <c r="P16" i="6"/>
  <c r="G16" i="6"/>
  <c r="O16" i="6" s="1"/>
  <c r="E16" i="6"/>
  <c r="P15" i="6"/>
  <c r="G15" i="6"/>
  <c r="O15" i="6" s="1"/>
  <c r="E15" i="6"/>
  <c r="P14" i="6"/>
  <c r="G14" i="6"/>
  <c r="O14" i="6" s="1"/>
  <c r="E14" i="6"/>
  <c r="P13" i="6"/>
  <c r="G13" i="6"/>
  <c r="O13" i="6" s="1"/>
  <c r="E13" i="6"/>
  <c r="P12" i="6"/>
  <c r="G12" i="6"/>
  <c r="O12" i="6" s="1"/>
  <c r="E12" i="6"/>
  <c r="P11" i="6"/>
  <c r="G11" i="6"/>
  <c r="O11" i="6" s="1"/>
  <c r="E11" i="6"/>
  <c r="P10" i="6"/>
  <c r="G10" i="6"/>
  <c r="O10" i="6" s="1"/>
  <c r="E10" i="6"/>
  <c r="P9" i="6"/>
  <c r="G9" i="6"/>
  <c r="O9" i="6" s="1"/>
  <c r="E9" i="6"/>
  <c r="P8" i="6"/>
  <c r="G8" i="6"/>
  <c r="O8" i="6" s="1"/>
  <c r="E8" i="6"/>
  <c r="H8" i="6" s="1"/>
  <c r="P7" i="6"/>
  <c r="P6" i="6"/>
  <c r="P5" i="6"/>
  <c r="P4" i="6"/>
  <c r="E4" i="6"/>
  <c r="P48" i="5"/>
  <c r="G48" i="5"/>
  <c r="O48" i="5" s="1"/>
  <c r="E48" i="5"/>
  <c r="P47" i="5"/>
  <c r="G47" i="5"/>
  <c r="O47" i="5" s="1"/>
  <c r="E47" i="5"/>
  <c r="P46" i="5"/>
  <c r="G46" i="5"/>
  <c r="O46" i="5" s="1"/>
  <c r="E46" i="5"/>
  <c r="H46" i="5" s="1"/>
  <c r="P45" i="5"/>
  <c r="G45" i="5"/>
  <c r="O45" i="5" s="1"/>
  <c r="E45" i="5"/>
  <c r="H45" i="5" s="1"/>
  <c r="P44" i="5"/>
  <c r="G44" i="5"/>
  <c r="O44" i="5" s="1"/>
  <c r="E44" i="5"/>
  <c r="H44" i="5" s="1"/>
  <c r="P43" i="5"/>
  <c r="G43" i="5"/>
  <c r="O43" i="5" s="1"/>
  <c r="E43" i="5"/>
  <c r="P42" i="5"/>
  <c r="G42" i="5"/>
  <c r="O42" i="5" s="1"/>
  <c r="E42" i="5"/>
  <c r="H42" i="5" s="1"/>
  <c r="P41" i="5"/>
  <c r="G41" i="5"/>
  <c r="O41" i="5" s="1"/>
  <c r="E41" i="5"/>
  <c r="H41" i="5" s="1"/>
  <c r="P40" i="5"/>
  <c r="G40" i="5"/>
  <c r="O40" i="5" s="1"/>
  <c r="E40" i="5"/>
  <c r="P39" i="5"/>
  <c r="G39" i="5"/>
  <c r="O39" i="5" s="1"/>
  <c r="E39" i="5"/>
  <c r="P38" i="5"/>
  <c r="G38" i="5"/>
  <c r="O38" i="5" s="1"/>
  <c r="E38" i="5"/>
  <c r="H38" i="5" s="1"/>
  <c r="P37" i="5"/>
  <c r="G37" i="5"/>
  <c r="O37" i="5" s="1"/>
  <c r="E37" i="5"/>
  <c r="P36" i="5"/>
  <c r="G36" i="5"/>
  <c r="O36" i="5" s="1"/>
  <c r="E36" i="5"/>
  <c r="H36" i="5" s="1"/>
  <c r="P35" i="5"/>
  <c r="G35" i="5"/>
  <c r="O35" i="5" s="1"/>
  <c r="E35" i="5"/>
  <c r="P34" i="5"/>
  <c r="G34" i="5"/>
  <c r="O34" i="5" s="1"/>
  <c r="E34" i="5"/>
  <c r="H34" i="5" s="1"/>
  <c r="P33" i="5"/>
  <c r="G33" i="5"/>
  <c r="O33" i="5" s="1"/>
  <c r="E33" i="5"/>
  <c r="H33" i="5" s="1"/>
  <c r="P32" i="5"/>
  <c r="G32" i="5"/>
  <c r="O32" i="5" s="1"/>
  <c r="E32" i="5"/>
  <c r="H32" i="5" s="1"/>
  <c r="P31" i="5"/>
  <c r="G31" i="5"/>
  <c r="O31" i="5" s="1"/>
  <c r="E31" i="5"/>
  <c r="H31" i="5" s="1"/>
  <c r="P30" i="5"/>
  <c r="G30" i="5"/>
  <c r="O30" i="5" s="1"/>
  <c r="E30" i="5"/>
  <c r="P29" i="5"/>
  <c r="G29" i="5"/>
  <c r="O29" i="5" s="1"/>
  <c r="E29" i="5"/>
  <c r="P28" i="5"/>
  <c r="G28" i="5"/>
  <c r="O28" i="5" s="1"/>
  <c r="E28" i="5"/>
  <c r="H28" i="5" s="1"/>
  <c r="P27" i="5"/>
  <c r="G27" i="5"/>
  <c r="O27" i="5" s="1"/>
  <c r="E27" i="5"/>
  <c r="P26" i="5"/>
  <c r="G26" i="5"/>
  <c r="O26" i="5" s="1"/>
  <c r="E26" i="5"/>
  <c r="H26" i="5" s="1"/>
  <c r="P25" i="5"/>
  <c r="G25" i="5"/>
  <c r="O25" i="5" s="1"/>
  <c r="E25" i="5"/>
  <c r="H25" i="5" s="1"/>
  <c r="P24" i="5"/>
  <c r="G24" i="5"/>
  <c r="O24" i="5" s="1"/>
  <c r="E24" i="5"/>
  <c r="H24" i="5" s="1"/>
  <c r="P23" i="5"/>
  <c r="G23" i="5"/>
  <c r="O23" i="5" s="1"/>
  <c r="E23" i="5"/>
  <c r="P22" i="5"/>
  <c r="G22" i="5"/>
  <c r="O22" i="5" s="1"/>
  <c r="E22" i="5"/>
  <c r="H22" i="5" s="1"/>
  <c r="P21" i="5"/>
  <c r="G21" i="5"/>
  <c r="O21" i="5" s="1"/>
  <c r="E21" i="5"/>
  <c r="H21" i="5" s="1"/>
  <c r="P20" i="5"/>
  <c r="G20" i="5"/>
  <c r="O20" i="5" s="1"/>
  <c r="E20" i="5"/>
  <c r="H20" i="5" s="1"/>
  <c r="P19" i="5"/>
  <c r="G19" i="5"/>
  <c r="O19" i="5" s="1"/>
  <c r="E19" i="5"/>
  <c r="P18" i="5"/>
  <c r="G18" i="5"/>
  <c r="O18" i="5" s="1"/>
  <c r="E18" i="5"/>
  <c r="H18" i="5" s="1"/>
  <c r="P17" i="5"/>
  <c r="G17" i="5"/>
  <c r="O17" i="5" s="1"/>
  <c r="E17" i="5"/>
  <c r="H17" i="5" s="1"/>
  <c r="P16" i="5"/>
  <c r="G16" i="5"/>
  <c r="O16" i="5" s="1"/>
  <c r="E16" i="5"/>
  <c r="H16" i="5" s="1"/>
  <c r="P15" i="5"/>
  <c r="G15" i="5"/>
  <c r="O15" i="5" s="1"/>
  <c r="E15" i="5"/>
  <c r="P14" i="5"/>
  <c r="G14" i="5"/>
  <c r="O14" i="5" s="1"/>
  <c r="E14" i="5"/>
  <c r="P13" i="5"/>
  <c r="G13" i="5"/>
  <c r="O13" i="5" s="1"/>
  <c r="E13" i="5"/>
  <c r="P12" i="5"/>
  <c r="G12" i="5"/>
  <c r="O12" i="5" s="1"/>
  <c r="E12" i="5"/>
  <c r="H12" i="5" s="1"/>
  <c r="P11" i="5"/>
  <c r="G11" i="5"/>
  <c r="O11" i="5" s="1"/>
  <c r="E11" i="5"/>
  <c r="P10" i="5"/>
  <c r="G10" i="5"/>
  <c r="O10" i="5" s="1"/>
  <c r="E10" i="5"/>
  <c r="H10" i="5" s="1"/>
  <c r="P9" i="5"/>
  <c r="G9" i="5"/>
  <c r="O9" i="5" s="1"/>
  <c r="E9" i="5"/>
  <c r="H9" i="5" s="1"/>
  <c r="P8" i="5"/>
  <c r="G8" i="5"/>
  <c r="O8" i="5" s="1"/>
  <c r="E8" i="5"/>
  <c r="P7" i="5"/>
  <c r="P6" i="5"/>
  <c r="P5" i="5"/>
  <c r="P4" i="5"/>
  <c r="E4" i="5"/>
  <c r="P48" i="4"/>
  <c r="G48" i="4"/>
  <c r="O48" i="4" s="1"/>
  <c r="P47" i="4"/>
  <c r="G47" i="4"/>
  <c r="O47" i="4" s="1"/>
  <c r="P46" i="4"/>
  <c r="G46" i="4"/>
  <c r="O46" i="4" s="1"/>
  <c r="P45" i="4"/>
  <c r="G45" i="4"/>
  <c r="O45" i="4" s="1"/>
  <c r="P44" i="4"/>
  <c r="G44" i="4"/>
  <c r="O44" i="4" s="1"/>
  <c r="P43" i="4"/>
  <c r="G43" i="4"/>
  <c r="O43" i="4" s="1"/>
  <c r="P42" i="4"/>
  <c r="G42" i="4"/>
  <c r="O42" i="4" s="1"/>
  <c r="P41" i="4"/>
  <c r="G41" i="4"/>
  <c r="O41" i="4" s="1"/>
  <c r="P40" i="4"/>
  <c r="G40" i="4"/>
  <c r="O40" i="4" s="1"/>
  <c r="P39" i="4"/>
  <c r="G39" i="4"/>
  <c r="O39" i="4" s="1"/>
  <c r="P38" i="4"/>
  <c r="G38" i="4"/>
  <c r="O38" i="4" s="1"/>
  <c r="P37" i="4"/>
  <c r="G37" i="4"/>
  <c r="O37" i="4" s="1"/>
  <c r="P36" i="4"/>
  <c r="G36" i="4"/>
  <c r="O36" i="4" s="1"/>
  <c r="P35" i="4"/>
  <c r="G35" i="4"/>
  <c r="O35" i="4" s="1"/>
  <c r="P34" i="4"/>
  <c r="G34" i="4"/>
  <c r="O34" i="4" s="1"/>
  <c r="P33" i="4"/>
  <c r="G33" i="4"/>
  <c r="O33" i="4" s="1"/>
  <c r="P32" i="4"/>
  <c r="G32" i="4"/>
  <c r="O32" i="4" s="1"/>
  <c r="P31" i="4"/>
  <c r="G31" i="4"/>
  <c r="O31" i="4" s="1"/>
  <c r="P30" i="4"/>
  <c r="G30" i="4"/>
  <c r="O30" i="4" s="1"/>
  <c r="P29" i="4"/>
  <c r="G29" i="4"/>
  <c r="O29" i="4" s="1"/>
  <c r="P28" i="4"/>
  <c r="G28" i="4"/>
  <c r="O28" i="4" s="1"/>
  <c r="P27" i="4"/>
  <c r="G27" i="4"/>
  <c r="O27" i="4" s="1"/>
  <c r="P26" i="4"/>
  <c r="G26" i="4"/>
  <c r="O26" i="4" s="1"/>
  <c r="P25" i="4"/>
  <c r="G25" i="4"/>
  <c r="O25" i="4" s="1"/>
  <c r="P24" i="4"/>
  <c r="G24" i="4"/>
  <c r="O24" i="4" s="1"/>
  <c r="P23" i="4"/>
  <c r="G23" i="4"/>
  <c r="O23" i="4" s="1"/>
  <c r="P22" i="4"/>
  <c r="G22" i="4"/>
  <c r="O22" i="4" s="1"/>
  <c r="P21" i="4"/>
  <c r="G21" i="4"/>
  <c r="O21" i="4" s="1"/>
  <c r="P20" i="4"/>
  <c r="G20" i="4"/>
  <c r="O20" i="4" s="1"/>
  <c r="P19" i="4"/>
  <c r="G19" i="4"/>
  <c r="O19" i="4" s="1"/>
  <c r="P18" i="4"/>
  <c r="G18" i="4"/>
  <c r="O18" i="4" s="1"/>
  <c r="P17" i="4"/>
  <c r="G17" i="4"/>
  <c r="O17" i="4" s="1"/>
  <c r="P16" i="4"/>
  <c r="G16" i="4"/>
  <c r="O16" i="4" s="1"/>
  <c r="P15" i="4"/>
  <c r="G15" i="4"/>
  <c r="O15" i="4" s="1"/>
  <c r="P14" i="4"/>
  <c r="G14" i="4"/>
  <c r="O14" i="4" s="1"/>
  <c r="P13" i="4"/>
  <c r="G13" i="4"/>
  <c r="O13" i="4" s="1"/>
  <c r="P12" i="4"/>
  <c r="G12" i="4"/>
  <c r="O12" i="4" s="1"/>
  <c r="P11" i="4"/>
  <c r="G11" i="4"/>
  <c r="O11" i="4" s="1"/>
  <c r="P10" i="4"/>
  <c r="G10" i="4"/>
  <c r="O10" i="4" s="1"/>
  <c r="P9" i="4"/>
  <c r="G9" i="4"/>
  <c r="O9" i="4" s="1"/>
  <c r="P8" i="4"/>
  <c r="G8" i="4"/>
  <c r="O8" i="4" s="1"/>
  <c r="P7" i="4"/>
  <c r="G7" i="4"/>
  <c r="O7" i="4" s="1"/>
  <c r="P6" i="4"/>
  <c r="P5" i="4"/>
  <c r="P4" i="4"/>
  <c r="D4" i="4"/>
  <c r="G4" i="7" l="1"/>
  <c r="N4" i="7" s="1"/>
  <c r="G4" i="4"/>
  <c r="O4" i="4" s="1"/>
  <c r="H4" i="7"/>
  <c r="F5" i="7" s="1"/>
  <c r="G5" i="7" s="1"/>
  <c r="I17" i="7"/>
  <c r="J17" i="7" s="1"/>
  <c r="R17" i="7" s="1"/>
  <c r="I25" i="7"/>
  <c r="J25" i="7" s="1"/>
  <c r="R25" i="7" s="1"/>
  <c r="I41" i="7"/>
  <c r="J41" i="7" s="1"/>
  <c r="R41" i="7" s="1"/>
  <c r="G4" i="5"/>
  <c r="O4" i="5" s="1"/>
  <c r="I29" i="7"/>
  <c r="J29" i="7" s="1"/>
  <c r="R29" i="7" s="1"/>
  <c r="I30" i="7"/>
  <c r="J30" i="7" s="1"/>
  <c r="R30" i="7" s="1"/>
  <c r="I32" i="7"/>
  <c r="J32" i="7" s="1"/>
  <c r="R32" i="7" s="1"/>
  <c r="I34" i="7"/>
  <c r="J34" i="7" s="1"/>
  <c r="R34" i="7" s="1"/>
  <c r="I45" i="7"/>
  <c r="J45" i="7" s="1"/>
  <c r="R45" i="7" s="1"/>
  <c r="H34" i="7"/>
  <c r="I21" i="7"/>
  <c r="J21" i="7" s="1"/>
  <c r="R21" i="7" s="1"/>
  <c r="I10" i="7"/>
  <c r="J10" i="7" s="1"/>
  <c r="R10" i="7" s="1"/>
  <c r="I14" i="7"/>
  <c r="J14" i="7" s="1"/>
  <c r="R14" i="7" s="1"/>
  <c r="I42" i="7"/>
  <c r="J42" i="7" s="1"/>
  <c r="R42" i="7" s="1"/>
  <c r="I9" i="7"/>
  <c r="J9" i="7" s="1"/>
  <c r="R9" i="7" s="1"/>
  <c r="I36" i="7"/>
  <c r="J36" i="7" s="1"/>
  <c r="R36" i="7" s="1"/>
  <c r="I20" i="7"/>
  <c r="J20" i="7" s="1"/>
  <c r="R20" i="7" s="1"/>
  <c r="H29" i="7"/>
  <c r="I24" i="7"/>
  <c r="J24" i="7" s="1"/>
  <c r="R24" i="7" s="1"/>
  <c r="I37" i="7"/>
  <c r="J37" i="7" s="1"/>
  <c r="R37" i="7" s="1"/>
  <c r="I46" i="7"/>
  <c r="J46" i="7" s="1"/>
  <c r="R46" i="7" s="1"/>
  <c r="I4" i="7"/>
  <c r="J4" i="7" s="1"/>
  <c r="R4" i="7" s="1"/>
  <c r="I13" i="7"/>
  <c r="J13" i="7" s="1"/>
  <c r="R13" i="7" s="1"/>
  <c r="I13" i="5"/>
  <c r="J13" i="5" s="1"/>
  <c r="S13" i="5" s="1"/>
  <c r="I47" i="5"/>
  <c r="J47" i="5" s="1"/>
  <c r="S47" i="5" s="1"/>
  <c r="I30" i="5"/>
  <c r="J30" i="5" s="1"/>
  <c r="S30" i="5" s="1"/>
  <c r="I17" i="5"/>
  <c r="J17" i="5" s="1"/>
  <c r="S17" i="5" s="1"/>
  <c r="I29" i="5"/>
  <c r="J29" i="5" s="1"/>
  <c r="S29" i="5" s="1"/>
  <c r="I40" i="5"/>
  <c r="J40" i="5" s="1"/>
  <c r="S40" i="5" s="1"/>
  <c r="I44" i="5"/>
  <c r="J44" i="5" s="1"/>
  <c r="S44" i="5" s="1"/>
  <c r="I16" i="5"/>
  <c r="J16" i="5" s="1"/>
  <c r="S16" i="5" s="1"/>
  <c r="G4" i="6"/>
  <c r="O4" i="6" s="1"/>
  <c r="H13" i="5"/>
  <c r="I24" i="5"/>
  <c r="J24" i="5" s="1"/>
  <c r="S24" i="5" s="1"/>
  <c r="I32" i="5"/>
  <c r="J32" i="5" s="1"/>
  <c r="S32" i="5" s="1"/>
  <c r="I48" i="5"/>
  <c r="J48" i="5" s="1"/>
  <c r="S48" i="5" s="1"/>
  <c r="I9" i="5"/>
  <c r="J9" i="5" s="1"/>
  <c r="S9" i="5" s="1"/>
  <c r="I14" i="5"/>
  <c r="J14" i="5" s="1"/>
  <c r="S14" i="5" s="1"/>
  <c r="I20" i="5"/>
  <c r="J20" i="5" s="1"/>
  <c r="S20" i="5" s="1"/>
  <c r="I41" i="5"/>
  <c r="J41" i="5" s="1"/>
  <c r="S41" i="5" s="1"/>
  <c r="I15" i="5"/>
  <c r="J15" i="5" s="1"/>
  <c r="S15" i="5" s="1"/>
  <c r="I8" i="5"/>
  <c r="J8" i="5" s="1"/>
  <c r="S8" i="5" s="1"/>
  <c r="I12" i="5"/>
  <c r="J12" i="5" s="1"/>
  <c r="S12" i="5" s="1"/>
  <c r="I19" i="5"/>
  <c r="J19" i="5" s="1"/>
  <c r="S19" i="5" s="1"/>
  <c r="I28" i="5"/>
  <c r="J28" i="5" s="1"/>
  <c r="S28" i="5" s="1"/>
  <c r="I35" i="5"/>
  <c r="J35" i="5" s="1"/>
  <c r="S35" i="5" s="1"/>
  <c r="I23" i="5"/>
  <c r="J23" i="5" s="1"/>
  <c r="S23" i="5" s="1"/>
  <c r="I37" i="5"/>
  <c r="J37" i="5" s="1"/>
  <c r="S37" i="5" s="1"/>
  <c r="I43" i="5"/>
  <c r="J43" i="5" s="1"/>
  <c r="S43" i="5" s="1"/>
  <c r="H15" i="5"/>
  <c r="H29" i="5"/>
  <c r="H40" i="5"/>
  <c r="H23" i="5"/>
  <c r="I36" i="5"/>
  <c r="J36" i="5" s="1"/>
  <c r="S36" i="5" s="1"/>
  <c r="H37" i="5"/>
  <c r="I39" i="5"/>
  <c r="J39" i="5" s="1"/>
  <c r="S39" i="5" s="1"/>
  <c r="H48" i="5"/>
  <c r="I11" i="5"/>
  <c r="J11" i="5" s="1"/>
  <c r="S11" i="5" s="1"/>
  <c r="H39" i="5"/>
  <c r="H8" i="5"/>
  <c r="I25" i="5"/>
  <c r="J25" i="5" s="1"/>
  <c r="S25" i="5" s="1"/>
  <c r="H47" i="5"/>
  <c r="I4" i="5"/>
  <c r="I21" i="5"/>
  <c r="J21" i="5" s="1"/>
  <c r="S21" i="5" s="1"/>
  <c r="I27" i="5"/>
  <c r="J27" i="5" s="1"/>
  <c r="S27" i="5" s="1"/>
  <c r="I33" i="5"/>
  <c r="J33" i="5" s="1"/>
  <c r="S33" i="5" s="1"/>
  <c r="I31" i="5"/>
  <c r="J31" i="5" s="1"/>
  <c r="S31" i="5" s="1"/>
  <c r="I45" i="5"/>
  <c r="J45" i="5" s="1"/>
  <c r="S45" i="5" s="1"/>
  <c r="I41" i="4"/>
  <c r="J41" i="4" s="1"/>
  <c r="S41" i="4" s="1"/>
  <c r="I38" i="4"/>
  <c r="J38" i="4" s="1"/>
  <c r="S38" i="4" s="1"/>
  <c r="I9" i="4"/>
  <c r="J9" i="4" s="1"/>
  <c r="S9" i="4" s="1"/>
  <c r="I40" i="4"/>
  <c r="J40" i="4" s="1"/>
  <c r="S40" i="4" s="1"/>
  <c r="I24" i="4"/>
  <c r="J24" i="4" s="1"/>
  <c r="S24" i="4" s="1"/>
  <c r="I25" i="4"/>
  <c r="J25" i="4" s="1"/>
  <c r="S25" i="4" s="1"/>
  <c r="I22" i="4"/>
  <c r="J22" i="4" s="1"/>
  <c r="S22" i="4" s="1"/>
  <c r="I8" i="4"/>
  <c r="J8" i="4" s="1"/>
  <c r="S8" i="4" s="1"/>
  <c r="I16" i="4"/>
  <c r="J16" i="4" s="1"/>
  <c r="S16" i="4" s="1"/>
  <c r="I30" i="4"/>
  <c r="J30" i="4" s="1"/>
  <c r="S30" i="4" s="1"/>
  <c r="I33" i="4"/>
  <c r="J33" i="4" s="1"/>
  <c r="S33" i="4" s="1"/>
  <c r="I10" i="4"/>
  <c r="J10" i="4" s="1"/>
  <c r="S10" i="4" s="1"/>
  <c r="H22" i="4"/>
  <c r="I48" i="4"/>
  <c r="J48" i="4" s="1"/>
  <c r="S48" i="4" s="1"/>
  <c r="H13" i="7"/>
  <c r="I33" i="7"/>
  <c r="J33" i="7" s="1"/>
  <c r="R33" i="7" s="1"/>
  <c r="H45" i="7"/>
  <c r="I16" i="7"/>
  <c r="J16" i="7" s="1"/>
  <c r="R16" i="7" s="1"/>
  <c r="I26" i="7"/>
  <c r="J26" i="7" s="1"/>
  <c r="R26" i="7" s="1"/>
  <c r="I48" i="7"/>
  <c r="J48" i="7" s="1"/>
  <c r="R48" i="7" s="1"/>
  <c r="I12" i="7"/>
  <c r="J12" i="7" s="1"/>
  <c r="R12" i="7" s="1"/>
  <c r="I22" i="7"/>
  <c r="J22" i="7" s="1"/>
  <c r="R22" i="7" s="1"/>
  <c r="H30" i="7"/>
  <c r="H37" i="7"/>
  <c r="I44" i="7"/>
  <c r="J44" i="7" s="1"/>
  <c r="R44" i="7" s="1"/>
  <c r="H10" i="7"/>
  <c r="H42" i="7"/>
  <c r="H14" i="7"/>
  <c r="H21" i="7"/>
  <c r="I28" i="7"/>
  <c r="J28" i="7" s="1"/>
  <c r="R28" i="7" s="1"/>
  <c r="I38" i="7"/>
  <c r="J38" i="7" s="1"/>
  <c r="R38" i="7" s="1"/>
  <c r="H46" i="7"/>
  <c r="I8" i="7"/>
  <c r="J8" i="7" s="1"/>
  <c r="R8" i="7" s="1"/>
  <c r="I18" i="7"/>
  <c r="J18" i="7" s="1"/>
  <c r="R18" i="7" s="1"/>
  <c r="H26" i="7"/>
  <c r="I40" i="7"/>
  <c r="J40" i="7" s="1"/>
  <c r="R40" i="7" s="1"/>
  <c r="I22" i="5"/>
  <c r="J22" i="5" s="1"/>
  <c r="S22" i="5" s="1"/>
  <c r="I38" i="5"/>
  <c r="J38" i="5" s="1"/>
  <c r="S38" i="5" s="1"/>
  <c r="I46" i="5"/>
  <c r="J46" i="5" s="1"/>
  <c r="S46" i="5" s="1"/>
  <c r="I10" i="5"/>
  <c r="J10" i="5" s="1"/>
  <c r="S10" i="5" s="1"/>
  <c r="I18" i="5"/>
  <c r="J18" i="5" s="1"/>
  <c r="S18" i="5" s="1"/>
  <c r="I26" i="5"/>
  <c r="J26" i="5" s="1"/>
  <c r="S26" i="5" s="1"/>
  <c r="I34" i="5"/>
  <c r="J34" i="5" s="1"/>
  <c r="S34" i="5" s="1"/>
  <c r="I42" i="5"/>
  <c r="J42" i="5" s="1"/>
  <c r="S42" i="5" s="1"/>
  <c r="H14" i="5"/>
  <c r="H30" i="5"/>
  <c r="H11" i="5"/>
  <c r="H19" i="5"/>
  <c r="H27" i="5"/>
  <c r="H35" i="5"/>
  <c r="H43" i="5"/>
  <c r="I12" i="4"/>
  <c r="J12" i="4" s="1"/>
  <c r="S12" i="4" s="1"/>
  <c r="I44" i="4"/>
  <c r="J44" i="4" s="1"/>
  <c r="S44" i="4" s="1"/>
  <c r="I20" i="4"/>
  <c r="J20" i="4" s="1"/>
  <c r="S20" i="4" s="1"/>
  <c r="I34" i="4"/>
  <c r="J34" i="4" s="1"/>
  <c r="S34" i="4" s="1"/>
  <c r="I37" i="4"/>
  <c r="J37" i="4" s="1"/>
  <c r="S37" i="4" s="1"/>
  <c r="I13" i="4"/>
  <c r="J13" i="4" s="1"/>
  <c r="S13" i="4" s="1"/>
  <c r="I28" i="4"/>
  <c r="J28" i="4" s="1"/>
  <c r="S28" i="4" s="1"/>
  <c r="H34" i="4"/>
  <c r="I42" i="4"/>
  <c r="J42" i="4" s="1"/>
  <c r="S42" i="4" s="1"/>
  <c r="I45" i="4"/>
  <c r="J45" i="4" s="1"/>
  <c r="S45" i="4" s="1"/>
  <c r="H10" i="4"/>
  <c r="I18" i="4"/>
  <c r="J18" i="4" s="1"/>
  <c r="S18" i="4" s="1"/>
  <c r="I21" i="4"/>
  <c r="J21" i="4" s="1"/>
  <c r="S21" i="4" s="1"/>
  <c r="I36" i="4"/>
  <c r="J36" i="4" s="1"/>
  <c r="S36" i="4" s="1"/>
  <c r="I26" i="4"/>
  <c r="J26" i="4" s="1"/>
  <c r="S26" i="4" s="1"/>
  <c r="I29" i="4"/>
  <c r="J29" i="4" s="1"/>
  <c r="S29" i="4" s="1"/>
  <c r="I14" i="4"/>
  <c r="J14" i="4" s="1"/>
  <c r="S14" i="4" s="1"/>
  <c r="I17" i="4"/>
  <c r="J17" i="4" s="1"/>
  <c r="S17" i="4" s="1"/>
  <c r="I32" i="4"/>
  <c r="J32" i="4" s="1"/>
  <c r="S32" i="4" s="1"/>
  <c r="H38" i="4"/>
  <c r="I46" i="4"/>
  <c r="J46" i="4" s="1"/>
  <c r="S46" i="4" s="1"/>
  <c r="H9" i="4"/>
  <c r="H21" i="4"/>
  <c r="H25" i="4"/>
  <c r="H33" i="4"/>
  <c r="H41" i="4"/>
  <c r="H45" i="4"/>
  <c r="I7" i="4"/>
  <c r="J7" i="4" s="1"/>
  <c r="S7" i="4" s="1"/>
  <c r="H8" i="4"/>
  <c r="I11" i="4"/>
  <c r="J11" i="4" s="1"/>
  <c r="S11" i="4" s="1"/>
  <c r="H12" i="4"/>
  <c r="I15" i="4"/>
  <c r="J15" i="4" s="1"/>
  <c r="S15" i="4" s="1"/>
  <c r="H16" i="4"/>
  <c r="I19" i="4"/>
  <c r="J19" i="4" s="1"/>
  <c r="S19" i="4" s="1"/>
  <c r="H20" i="4"/>
  <c r="I23" i="4"/>
  <c r="J23" i="4" s="1"/>
  <c r="S23" i="4" s="1"/>
  <c r="H24" i="4"/>
  <c r="I27" i="4"/>
  <c r="J27" i="4" s="1"/>
  <c r="S27" i="4" s="1"/>
  <c r="H28" i="4"/>
  <c r="I31" i="4"/>
  <c r="J31" i="4" s="1"/>
  <c r="S31" i="4" s="1"/>
  <c r="H32" i="4"/>
  <c r="I35" i="4"/>
  <c r="J35" i="4" s="1"/>
  <c r="S35" i="4" s="1"/>
  <c r="H36" i="4"/>
  <c r="I39" i="4"/>
  <c r="J39" i="4" s="1"/>
  <c r="S39" i="4" s="1"/>
  <c r="H40" i="4"/>
  <c r="I43" i="4"/>
  <c r="J43" i="4" s="1"/>
  <c r="S43" i="4" s="1"/>
  <c r="H44" i="4"/>
  <c r="I47" i="4"/>
  <c r="J47" i="4" s="1"/>
  <c r="S47" i="4" s="1"/>
  <c r="H48" i="4"/>
  <c r="H13" i="4"/>
  <c r="H17" i="4"/>
  <c r="H29" i="4"/>
  <c r="H37" i="4"/>
  <c r="I11" i="7"/>
  <c r="J11" i="7" s="1"/>
  <c r="R11" i="7" s="1"/>
  <c r="I15" i="7"/>
  <c r="J15" i="7" s="1"/>
  <c r="R15" i="7" s="1"/>
  <c r="I19" i="7"/>
  <c r="J19" i="7" s="1"/>
  <c r="R19" i="7" s="1"/>
  <c r="I23" i="7"/>
  <c r="J23" i="7" s="1"/>
  <c r="R23" i="7" s="1"/>
  <c r="I27" i="7"/>
  <c r="J27" i="7" s="1"/>
  <c r="R27" i="7" s="1"/>
  <c r="I31" i="7"/>
  <c r="J31" i="7" s="1"/>
  <c r="R31" i="7" s="1"/>
  <c r="I35" i="7"/>
  <c r="J35" i="7" s="1"/>
  <c r="R35" i="7" s="1"/>
  <c r="I39" i="7"/>
  <c r="J39" i="7" s="1"/>
  <c r="R39" i="7" s="1"/>
  <c r="I43" i="7"/>
  <c r="J43" i="7" s="1"/>
  <c r="R43" i="7" s="1"/>
  <c r="I47" i="7"/>
  <c r="J47" i="7" s="1"/>
  <c r="R47" i="7" s="1"/>
  <c r="H8" i="7"/>
  <c r="H12" i="7"/>
  <c r="H16" i="7"/>
  <c r="H20" i="7"/>
  <c r="H24" i="7"/>
  <c r="H28" i="7"/>
  <c r="H32" i="7"/>
  <c r="H36" i="7"/>
  <c r="H40" i="7"/>
  <c r="H44" i="7"/>
  <c r="H48" i="7"/>
  <c r="I21" i="6"/>
  <c r="J21" i="6" s="1"/>
  <c r="S21" i="6" s="1"/>
  <c r="H21" i="6"/>
  <c r="I37" i="6"/>
  <c r="J37" i="6" s="1"/>
  <c r="S37" i="6" s="1"/>
  <c r="H37" i="6"/>
  <c r="I18" i="6"/>
  <c r="J18" i="6" s="1"/>
  <c r="S18" i="6" s="1"/>
  <c r="H18" i="6"/>
  <c r="I34" i="6"/>
  <c r="J34" i="6" s="1"/>
  <c r="S34" i="6" s="1"/>
  <c r="H34" i="6"/>
  <c r="I42" i="6"/>
  <c r="J42" i="6" s="1"/>
  <c r="S42" i="6" s="1"/>
  <c r="H42" i="6"/>
  <c r="I12" i="6"/>
  <c r="J12" i="6" s="1"/>
  <c r="S12" i="6" s="1"/>
  <c r="H12" i="6"/>
  <c r="I20" i="6"/>
  <c r="J20" i="6" s="1"/>
  <c r="S20" i="6" s="1"/>
  <c r="H20" i="6"/>
  <c r="I28" i="6"/>
  <c r="J28" i="6" s="1"/>
  <c r="S28" i="6" s="1"/>
  <c r="H28" i="6"/>
  <c r="I36" i="6"/>
  <c r="J36" i="6" s="1"/>
  <c r="S36" i="6" s="1"/>
  <c r="H36" i="6"/>
  <c r="I44" i="6"/>
  <c r="J44" i="6" s="1"/>
  <c r="S44" i="6" s="1"/>
  <c r="H44" i="6"/>
  <c r="I13" i="6"/>
  <c r="J13" i="6" s="1"/>
  <c r="S13" i="6" s="1"/>
  <c r="H13" i="6"/>
  <c r="I9" i="6"/>
  <c r="J9" i="6" s="1"/>
  <c r="S9" i="6" s="1"/>
  <c r="H9" i="6"/>
  <c r="I17" i="6"/>
  <c r="J17" i="6" s="1"/>
  <c r="S17" i="6" s="1"/>
  <c r="H17" i="6"/>
  <c r="I25" i="6"/>
  <c r="J25" i="6" s="1"/>
  <c r="S25" i="6" s="1"/>
  <c r="H25" i="6"/>
  <c r="I33" i="6"/>
  <c r="J33" i="6" s="1"/>
  <c r="S33" i="6" s="1"/>
  <c r="H33" i="6"/>
  <c r="I41" i="6"/>
  <c r="J41" i="6" s="1"/>
  <c r="S41" i="6" s="1"/>
  <c r="H41" i="6"/>
  <c r="I14" i="6"/>
  <c r="J14" i="6" s="1"/>
  <c r="S14" i="6" s="1"/>
  <c r="H14" i="6"/>
  <c r="I22" i="6"/>
  <c r="J22" i="6" s="1"/>
  <c r="S22" i="6" s="1"/>
  <c r="H22" i="6"/>
  <c r="I30" i="6"/>
  <c r="J30" i="6" s="1"/>
  <c r="S30" i="6" s="1"/>
  <c r="H30" i="6"/>
  <c r="I38" i="6"/>
  <c r="J38" i="6" s="1"/>
  <c r="S38" i="6" s="1"/>
  <c r="H38" i="6"/>
  <c r="I46" i="6"/>
  <c r="J46" i="6" s="1"/>
  <c r="S46" i="6" s="1"/>
  <c r="H46" i="6"/>
  <c r="I29" i="6"/>
  <c r="J29" i="6" s="1"/>
  <c r="S29" i="6" s="1"/>
  <c r="H29" i="6"/>
  <c r="I11" i="6"/>
  <c r="J11" i="6" s="1"/>
  <c r="S11" i="6" s="1"/>
  <c r="H11" i="6"/>
  <c r="I19" i="6"/>
  <c r="J19" i="6" s="1"/>
  <c r="S19" i="6" s="1"/>
  <c r="H19" i="6"/>
  <c r="I27" i="6"/>
  <c r="J27" i="6" s="1"/>
  <c r="S27" i="6" s="1"/>
  <c r="H27" i="6"/>
  <c r="I35" i="6"/>
  <c r="J35" i="6" s="1"/>
  <c r="S35" i="6" s="1"/>
  <c r="H35" i="6"/>
  <c r="I43" i="6"/>
  <c r="J43" i="6" s="1"/>
  <c r="S43" i="6" s="1"/>
  <c r="H43" i="6"/>
  <c r="I16" i="6"/>
  <c r="J16" i="6" s="1"/>
  <c r="S16" i="6" s="1"/>
  <c r="H16" i="6"/>
  <c r="I24" i="6"/>
  <c r="J24" i="6" s="1"/>
  <c r="S24" i="6" s="1"/>
  <c r="H24" i="6"/>
  <c r="I32" i="6"/>
  <c r="J32" i="6" s="1"/>
  <c r="S32" i="6" s="1"/>
  <c r="H32" i="6"/>
  <c r="I40" i="6"/>
  <c r="J40" i="6" s="1"/>
  <c r="S40" i="6" s="1"/>
  <c r="H40" i="6"/>
  <c r="I48" i="6"/>
  <c r="J48" i="6" s="1"/>
  <c r="S48" i="6" s="1"/>
  <c r="H48" i="6"/>
  <c r="I45" i="6"/>
  <c r="J45" i="6" s="1"/>
  <c r="S45" i="6" s="1"/>
  <c r="H45" i="6"/>
  <c r="I10" i="6"/>
  <c r="J10" i="6" s="1"/>
  <c r="S10" i="6" s="1"/>
  <c r="H10" i="6"/>
  <c r="I26" i="6"/>
  <c r="J26" i="6" s="1"/>
  <c r="S26" i="6" s="1"/>
  <c r="H26" i="6"/>
  <c r="I15" i="6"/>
  <c r="J15" i="6" s="1"/>
  <c r="S15" i="6" s="1"/>
  <c r="H15" i="6"/>
  <c r="I23" i="6"/>
  <c r="J23" i="6" s="1"/>
  <c r="S23" i="6" s="1"/>
  <c r="H23" i="6"/>
  <c r="I31" i="6"/>
  <c r="J31" i="6" s="1"/>
  <c r="S31" i="6" s="1"/>
  <c r="H31" i="6"/>
  <c r="I39" i="6"/>
  <c r="J39" i="6" s="1"/>
  <c r="S39" i="6" s="1"/>
  <c r="H39" i="6"/>
  <c r="I47" i="6"/>
  <c r="J47" i="6" s="1"/>
  <c r="S47" i="6" s="1"/>
  <c r="H47" i="6"/>
  <c r="H4" i="4" l="1"/>
  <c r="F5" i="4" s="1"/>
  <c r="I5" i="7"/>
  <c r="J5" i="7" s="1"/>
  <c r="R5" i="7" s="1"/>
  <c r="N5" i="7"/>
  <c r="H5" i="7"/>
  <c r="F6" i="7" s="1"/>
  <c r="I4" i="4"/>
  <c r="J4" i="4" s="1"/>
  <c r="S4" i="4" s="1"/>
  <c r="I4" i="6"/>
  <c r="D5" i="6" s="1"/>
  <c r="H4" i="5"/>
  <c r="E5" i="5" s="1"/>
  <c r="D8" i="6"/>
  <c r="I8" i="6" s="1"/>
  <c r="J8" i="6" s="1"/>
  <c r="S8" i="6" s="1"/>
  <c r="H4" i="6"/>
  <c r="E5" i="6" s="1"/>
  <c r="D5" i="4"/>
  <c r="G5" i="4" s="1"/>
  <c r="O5" i="4" s="1"/>
  <c r="G6" i="7" l="1"/>
  <c r="N6" i="7" s="1"/>
  <c r="H6" i="7"/>
  <c r="F7" i="7" s="1"/>
  <c r="I6" i="7"/>
  <c r="J6" i="7" s="1"/>
  <c r="R6" i="7" s="1"/>
  <c r="J4" i="5"/>
  <c r="S4" i="5" s="1"/>
  <c r="G5" i="6"/>
  <c r="H5" i="6" s="1"/>
  <c r="E6" i="6" s="1"/>
  <c r="H5" i="4"/>
  <c r="F6" i="4" s="1"/>
  <c r="J4" i="6"/>
  <c r="S4" i="6" s="1"/>
  <c r="G5" i="5"/>
  <c r="O5" i="5" s="1"/>
  <c r="I5" i="4"/>
  <c r="I5" i="5" l="1"/>
  <c r="H5" i="5"/>
  <c r="E6" i="5" s="1"/>
  <c r="I6" i="5" s="1"/>
  <c r="J6" i="5" s="1"/>
  <c r="S6" i="5" s="1"/>
  <c r="G7" i="7"/>
  <c r="N7" i="7" s="1"/>
  <c r="H7" i="7"/>
  <c r="I7" i="7"/>
  <c r="J7" i="7" s="1"/>
  <c r="R7" i="7" s="1"/>
  <c r="I5" i="6"/>
  <c r="O5" i="6"/>
  <c r="J5" i="4"/>
  <c r="S5" i="4" s="1"/>
  <c r="D6" i="4"/>
  <c r="G6" i="5"/>
  <c r="O6" i="5" s="1"/>
  <c r="J5" i="6" l="1"/>
  <c r="S5" i="6" s="1"/>
  <c r="D6" i="6"/>
  <c r="G6" i="6" s="1"/>
  <c r="O6" i="6" s="1"/>
  <c r="J5" i="5"/>
  <c r="S5" i="5" s="1"/>
  <c r="H6" i="5"/>
  <c r="E7" i="5" s="1"/>
  <c r="H7" i="5" s="1"/>
  <c r="G6" i="4"/>
  <c r="G7" i="5"/>
  <c r="O7" i="5" s="1"/>
  <c r="H6" i="6" l="1"/>
  <c r="E7" i="6" s="1"/>
  <c r="I7" i="6" s="1"/>
  <c r="J7" i="6" s="1"/>
  <c r="S7" i="6" s="1"/>
  <c r="I6" i="6"/>
  <c r="J6" i="6" s="1"/>
  <c r="S6" i="6" s="1"/>
  <c r="I7" i="5"/>
  <c r="J7" i="5" s="1"/>
  <c r="S7" i="5" s="1"/>
  <c r="O6" i="4"/>
  <c r="H6" i="4"/>
  <c r="I6" i="4"/>
  <c r="G7" i="6"/>
  <c r="O7" i="6" s="1"/>
  <c r="J6" i="4" l="1"/>
  <c r="S6" i="4" s="1"/>
  <c r="H7" i="6"/>
</calcChain>
</file>

<file path=xl/sharedStrings.xml><?xml version="1.0" encoding="utf-8"?>
<sst xmlns="http://schemas.openxmlformats.org/spreadsheetml/2006/main" count="193" uniqueCount="40">
  <si>
    <t>Week</t>
  </si>
  <si>
    <t>Beer Game Order Sheet</t>
  </si>
  <si>
    <t xml:space="preserve">Role: </t>
  </si>
  <si>
    <t>Beer Game Recieving Sheet</t>
  </si>
  <si>
    <t>Incoming Delivery</t>
  </si>
  <si>
    <t>Available</t>
  </si>
  <si>
    <t>Incoming Order</t>
  </si>
  <si>
    <t>Your Delivery</t>
  </si>
  <si>
    <t>Backorder</t>
  </si>
  <si>
    <t>Inventory</t>
  </si>
  <si>
    <t>Cost</t>
  </si>
  <si>
    <t>Your Order</t>
  </si>
  <si>
    <t>Please fill out play slips:</t>
  </si>
  <si>
    <t>To Ship</t>
  </si>
  <si>
    <t>Delivery</t>
  </si>
  <si>
    <t>Order</t>
  </si>
  <si>
    <t>incoming</t>
  </si>
  <si>
    <t>Outsource</t>
  </si>
  <si>
    <t>Your</t>
  </si>
  <si>
    <t>Incoming Outsource</t>
  </si>
  <si>
    <t>Incoming Ooutsource</t>
  </si>
  <si>
    <t>retailer</t>
  </si>
  <si>
    <t>distributor</t>
  </si>
  <si>
    <t>wholesaler</t>
  </si>
  <si>
    <t>factor</t>
  </si>
  <si>
    <t>Ordering cost  (USD/unit)</t>
  </si>
  <si>
    <t>Outsouce cost (USD /unit)</t>
  </si>
  <si>
    <t>Handling cost  (USD / unit-week)</t>
  </si>
  <si>
    <t>Backlog cost  (USD / unit-week)</t>
  </si>
  <si>
    <t>Lead time (week)</t>
  </si>
  <si>
    <t>Initial inventory (unit)</t>
  </si>
  <si>
    <t>Order limits Regular (unit)</t>
  </si>
  <si>
    <t>Order limits Outsource (unit)</t>
  </si>
  <si>
    <t>-</t>
  </si>
  <si>
    <t>factory</t>
  </si>
  <si>
    <t>warehouse</t>
  </si>
  <si>
    <t>demand</t>
  </si>
  <si>
    <t>period</t>
  </si>
  <si>
    <t>Status Report</t>
  </si>
  <si>
    <t>Cummu.Cost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</si>
</sst>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28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7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2" borderId="5" xfId="0" applyFont="1" applyFill="1" applyBorder="1"/>
    <xf numFmtId="0" fontId="5" fillId="2" borderId="1" xfId="0" applyFont="1" applyFill="1" applyBorder="1"/>
    <xf numFmtId="0" fontId="4" fillId="2" borderId="11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4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6" fillId="3" borderId="14" xfId="0" applyFont="1" applyFill="1" applyBorder="1"/>
    <xf numFmtId="0" fontId="6" fillId="2" borderId="1" xfId="0" applyFont="1" applyFill="1" applyBorder="1"/>
    <xf numFmtId="0" fontId="5" fillId="2" borderId="19" xfId="0" applyFont="1" applyFill="1" applyBorder="1"/>
    <xf numFmtId="0" fontId="8" fillId="2" borderId="20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9" fillId="3" borderId="1" xfId="0" applyFont="1" applyFill="1" applyBorder="1" applyAlignment="1">
      <alignment horizontal="center"/>
    </xf>
    <xf numFmtId="0" fontId="6" fillId="2" borderId="20" xfId="0" applyFont="1" applyFill="1" applyBorder="1"/>
    <xf numFmtId="0" fontId="6" fillId="2" borderId="1" xfId="0" applyFont="1" applyFill="1" applyBorder="1" applyAlignment="1">
      <alignment horizontal="center"/>
    </xf>
    <xf numFmtId="0" fontId="5" fillId="4" borderId="1" xfId="0" applyFont="1" applyFill="1" applyBorder="1"/>
    <xf numFmtId="0" fontId="4" fillId="5" borderId="1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4" borderId="14" xfId="0" applyFont="1" applyFill="1" applyBorder="1"/>
    <xf numFmtId="0" fontId="6" fillId="4" borderId="16" xfId="0" applyFont="1" applyFill="1" applyBorder="1"/>
    <xf numFmtId="0" fontId="6" fillId="4" borderId="17" xfId="0" applyFont="1" applyFill="1" applyBorder="1"/>
    <xf numFmtId="0" fontId="6" fillId="4" borderId="18" xfId="0" applyFont="1" applyFill="1" applyBorder="1"/>
    <xf numFmtId="0" fontId="6" fillId="4" borderId="1" xfId="0" applyFont="1" applyFill="1" applyBorder="1"/>
    <xf numFmtId="0" fontId="5" fillId="4" borderId="19" xfId="0" applyFont="1" applyFill="1" applyBorder="1"/>
    <xf numFmtId="0" fontId="8" fillId="4" borderId="20" xfId="0" applyFont="1" applyFill="1" applyBorder="1"/>
    <xf numFmtId="0" fontId="6" fillId="4" borderId="21" xfId="0" applyFont="1" applyFill="1" applyBorder="1"/>
    <xf numFmtId="0" fontId="6" fillId="4" borderId="22" xfId="0" applyFont="1" applyFill="1" applyBorder="1"/>
    <xf numFmtId="0" fontId="6" fillId="5" borderId="1" xfId="0" applyFont="1" applyFill="1" applyBorder="1" applyAlignment="1">
      <alignment horizontal="center"/>
    </xf>
    <xf numFmtId="0" fontId="6" fillId="4" borderId="20" xfId="0" applyFont="1" applyFill="1" applyBorder="1"/>
    <xf numFmtId="0" fontId="6" fillId="4" borderId="1" xfId="0" applyFont="1" applyFill="1" applyBorder="1" applyAlignment="1">
      <alignment horizontal="center"/>
    </xf>
    <xf numFmtId="0" fontId="5" fillId="6" borderId="1" xfId="0" applyFont="1" applyFill="1" applyBorder="1"/>
    <xf numFmtId="0" fontId="7" fillId="7" borderId="1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6" borderId="14" xfId="0" applyFont="1" applyFill="1" applyBorder="1"/>
    <xf numFmtId="0" fontId="6" fillId="6" borderId="16" xfId="0" applyFont="1" applyFill="1" applyBorder="1"/>
    <xf numFmtId="0" fontId="6" fillId="6" borderId="17" xfId="0" applyFont="1" applyFill="1" applyBorder="1"/>
    <xf numFmtId="0" fontId="6" fillId="6" borderId="18" xfId="0" applyFont="1" applyFill="1" applyBorder="1"/>
    <xf numFmtId="0" fontId="7" fillId="7" borderId="14" xfId="0" applyFont="1" applyFill="1" applyBorder="1" applyAlignment="1">
      <alignment horizontal="center"/>
    </xf>
    <xf numFmtId="0" fontId="6" fillId="6" borderId="1" xfId="0" applyFont="1" applyFill="1" applyBorder="1"/>
    <xf numFmtId="0" fontId="5" fillId="6" borderId="19" xfId="0" applyFont="1" applyFill="1" applyBorder="1"/>
    <xf numFmtId="0" fontId="8" fillId="6" borderId="20" xfId="0" applyFont="1" applyFill="1" applyBorder="1"/>
    <xf numFmtId="0" fontId="6" fillId="6" borderId="21" xfId="0" applyFont="1" applyFill="1" applyBorder="1"/>
    <xf numFmtId="0" fontId="6" fillId="6" borderId="22" xfId="0" applyFont="1" applyFill="1" applyBorder="1"/>
    <xf numFmtId="0" fontId="9" fillId="7" borderId="1" xfId="0" applyFont="1" applyFill="1" applyBorder="1" applyAlignment="1">
      <alignment horizontal="center"/>
    </xf>
    <xf numFmtId="0" fontId="6" fillId="6" borderId="20" xfId="0" applyFont="1" applyFill="1" applyBorder="1"/>
    <xf numFmtId="0" fontId="6" fillId="6" borderId="1" xfId="0" applyFont="1" applyFill="1" applyBorder="1" applyAlignment="1">
      <alignment horizontal="center"/>
    </xf>
    <xf numFmtId="0" fontId="5" fillId="8" borderId="5" xfId="0" applyFont="1" applyFill="1" applyBorder="1"/>
    <xf numFmtId="0" fontId="5" fillId="8" borderId="1" xfId="0" applyFont="1" applyFill="1" applyBorder="1"/>
    <xf numFmtId="0" fontId="4" fillId="8" borderId="11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6" fillId="8" borderId="14" xfId="0" applyFont="1" applyFill="1" applyBorder="1"/>
    <xf numFmtId="0" fontId="5" fillId="8" borderId="14" xfId="0" applyFont="1" applyFill="1" applyBorder="1"/>
    <xf numFmtId="0" fontId="6" fillId="8" borderId="16" xfId="0" applyFont="1" applyFill="1" applyBorder="1"/>
    <xf numFmtId="0" fontId="6" fillId="8" borderId="17" xfId="0" applyFont="1" applyFill="1" applyBorder="1"/>
    <xf numFmtId="0" fontId="6" fillId="8" borderId="18" xfId="0" applyFont="1" applyFill="1" applyBorder="1"/>
    <xf numFmtId="0" fontId="7" fillId="9" borderId="14" xfId="0" applyFont="1" applyFill="1" applyBorder="1" applyAlignment="1">
      <alignment horizontal="center"/>
    </xf>
    <xf numFmtId="0" fontId="6" fillId="8" borderId="1" xfId="0" applyFont="1" applyFill="1" applyBorder="1"/>
    <xf numFmtId="0" fontId="5" fillId="8" borderId="19" xfId="0" applyFont="1" applyFill="1" applyBorder="1"/>
    <xf numFmtId="0" fontId="8" fillId="8" borderId="20" xfId="0" applyFont="1" applyFill="1" applyBorder="1"/>
    <xf numFmtId="0" fontId="6" fillId="8" borderId="21" xfId="0" applyFont="1" applyFill="1" applyBorder="1"/>
    <xf numFmtId="0" fontId="6" fillId="8" borderId="22" xfId="0" applyFont="1" applyFill="1" applyBorder="1"/>
    <xf numFmtId="0" fontId="9" fillId="9" borderId="1" xfId="0" applyFont="1" applyFill="1" applyBorder="1" applyAlignment="1">
      <alignment horizontal="center"/>
    </xf>
    <xf numFmtId="0" fontId="6" fillId="8" borderId="20" xfId="0" applyFont="1" applyFill="1" applyBorder="1"/>
    <xf numFmtId="0" fontId="6" fillId="8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10" fillId="0" borderId="0" xfId="0" applyFont="1"/>
    <xf numFmtId="0" fontId="10" fillId="0" borderId="23" xfId="0" applyFont="1" applyBorder="1" applyAlignment="1">
      <alignment wrapText="1"/>
    </xf>
    <xf numFmtId="0" fontId="10" fillId="0" borderId="23" xfId="0" applyFont="1" applyBorder="1" applyAlignment="1">
      <alignment horizontal="right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11" fillId="0" borderId="24" xfId="0" applyFont="1" applyBorder="1" applyAlignment="1">
      <alignment wrapText="1"/>
    </xf>
    <xf numFmtId="0" fontId="11" fillId="0" borderId="24" xfId="0" applyFont="1" applyBorder="1" applyAlignment="1">
      <alignment horizontal="right" wrapText="1"/>
    </xf>
    <xf numFmtId="0" fontId="5" fillId="2" borderId="1" xfId="0" applyFont="1" applyFill="1" applyBorder="1" applyProtection="1">
      <protection locked="0"/>
    </xf>
    <xf numFmtId="0" fontId="4" fillId="8" borderId="5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 wrapText="1"/>
    </xf>
    <xf numFmtId="0" fontId="6" fillId="2" borderId="15" xfId="0" applyFont="1" applyFill="1" applyBorder="1"/>
    <xf numFmtId="0" fontId="12" fillId="0" borderId="1" xfId="0" applyFont="1" applyBorder="1" applyProtection="1">
      <protection locked="0"/>
    </xf>
    <xf numFmtId="0" fontId="6" fillId="2" borderId="19" xfId="0" applyFont="1" applyFill="1" applyBorder="1"/>
    <xf numFmtId="0" fontId="6" fillId="0" borderId="1" xfId="0" applyFont="1" applyBorder="1" applyProtection="1">
      <protection locked="0"/>
    </xf>
    <xf numFmtId="0" fontId="6" fillId="6" borderId="15" xfId="0" applyFont="1" applyFill="1" applyBorder="1"/>
    <xf numFmtId="0" fontId="6" fillId="6" borderId="19" xfId="0" applyFont="1" applyFill="1" applyBorder="1"/>
    <xf numFmtId="0" fontId="6" fillId="5" borderId="14" xfId="0" applyFont="1" applyFill="1" applyBorder="1" applyAlignment="1">
      <alignment horizontal="center"/>
    </xf>
    <xf numFmtId="0" fontId="6" fillId="4" borderId="15" xfId="0" applyFont="1" applyFill="1" applyBorder="1"/>
    <xf numFmtId="0" fontId="6" fillId="4" borderId="19" xfId="0" applyFont="1" applyFill="1" applyBorder="1"/>
    <xf numFmtId="0" fontId="6" fillId="8" borderId="15" xfId="0" applyFont="1" applyFill="1" applyBorder="1"/>
    <xf numFmtId="0" fontId="6" fillId="8" borderId="19" xfId="0" applyFont="1" applyFill="1" applyBorder="1"/>
    <xf numFmtId="0" fontId="0" fillId="0" borderId="1" xfId="0" applyBorder="1"/>
    <xf numFmtId="0" fontId="1" fillId="10" borderId="1" xfId="0" applyFont="1" applyFill="1" applyBorder="1" applyAlignment="1">
      <alignment horizontal="center"/>
    </xf>
    <xf numFmtId="0" fontId="1" fillId="0" borderId="1" xfId="0" applyFont="1" applyBorder="1"/>
    <xf numFmtId="0" fontId="0" fillId="12" borderId="1" xfId="0" applyFill="1" applyBorder="1"/>
    <xf numFmtId="0" fontId="6" fillId="13" borderId="1" xfId="0" applyFont="1" applyFill="1" applyBorder="1"/>
    <xf numFmtId="0" fontId="5" fillId="13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1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11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wrapText="1"/>
    </xf>
    <xf numFmtId="0" fontId="4" fillId="6" borderId="10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7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 wrapText="1"/>
    </xf>
    <xf numFmtId="0" fontId="4" fillId="8" borderId="6" xfId="0" applyFont="1" applyFill="1" applyBorder="1" applyAlignment="1">
      <alignment horizontal="center" wrapText="1"/>
    </xf>
    <xf numFmtId="0" fontId="4" fillId="8" borderId="12" xfId="0" applyFont="1" applyFill="1" applyBorder="1" applyAlignment="1">
      <alignment horizontal="center" wrapText="1"/>
    </xf>
    <xf numFmtId="0" fontId="4" fillId="8" borderId="7" xfId="0" applyFont="1" applyFill="1" applyBorder="1" applyAlignment="1">
      <alignment horizontal="center" wrapText="1"/>
    </xf>
    <xf numFmtId="0" fontId="4" fillId="8" borderId="13" xfId="0" applyFont="1" applyFill="1" applyBorder="1" applyAlignment="1">
      <alignment horizontal="center" wrapText="1"/>
    </xf>
    <xf numFmtId="0" fontId="6" fillId="8" borderId="7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0" fillId="14" borderId="1" xfId="0" applyFill="1" applyBorder="1"/>
  </cellXfs>
  <cellStyles count="2">
    <cellStyle name="Normal" xfId="0" builtinId="0"/>
    <cellStyle name="Normal 2" xfId="1" xr:uid="{00000000-0005-0000-0000-000001000000}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zoomScale="160" zoomScaleNormal="160" workbookViewId="0">
      <selection activeCell="I4" sqref="I4"/>
    </sheetView>
  </sheetViews>
  <sheetFormatPr defaultRowHeight="15"/>
  <cols>
    <col min="3" max="6" width="11.7109375" customWidth="1"/>
  </cols>
  <sheetData>
    <row r="1" spans="1:6" ht="26.25">
      <c r="B1" s="110" t="s">
        <v>38</v>
      </c>
      <c r="C1" s="110"/>
      <c r="D1" s="110"/>
      <c r="E1" s="110"/>
    </row>
    <row r="3" spans="1:6">
      <c r="A3" s="108" t="s">
        <v>37</v>
      </c>
      <c r="B3" s="108" t="s">
        <v>36</v>
      </c>
      <c r="C3" s="107" t="s">
        <v>9</v>
      </c>
      <c r="D3" s="107"/>
      <c r="E3" s="107"/>
      <c r="F3" s="107"/>
    </row>
    <row r="4" spans="1:6">
      <c r="A4" s="109"/>
      <c r="B4" s="109"/>
      <c r="C4" s="102" t="s">
        <v>21</v>
      </c>
      <c r="D4" s="102" t="s">
        <v>22</v>
      </c>
      <c r="E4" s="102" t="s">
        <v>35</v>
      </c>
      <c r="F4" s="102" t="s">
        <v>34</v>
      </c>
    </row>
    <row r="5" spans="1:6">
      <c r="A5" s="101">
        <v>0</v>
      </c>
      <c r="B5" s="103" t="s">
        <v>33</v>
      </c>
      <c r="C5" s="103">
        <v>15</v>
      </c>
      <c r="D5" s="103">
        <v>20</v>
      </c>
      <c r="E5" s="103">
        <v>30</v>
      </c>
      <c r="F5" s="103">
        <v>50</v>
      </c>
    </row>
    <row r="6" spans="1:6">
      <c r="A6" s="101">
        <v>1</v>
      </c>
      <c r="B6" s="101"/>
      <c r="C6" s="101"/>
      <c r="D6" s="101"/>
      <c r="E6" s="101"/>
      <c r="F6" s="101"/>
    </row>
    <row r="7" spans="1:6">
      <c r="A7" s="101">
        <v>2</v>
      </c>
      <c r="B7" s="101"/>
      <c r="C7" s="101"/>
      <c r="D7" s="101"/>
      <c r="E7" s="101"/>
      <c r="F7" s="101"/>
    </row>
    <row r="8" spans="1:6">
      <c r="A8" s="101">
        <f t="shared" ref="A8:A35" si="0">A7+1</f>
        <v>3</v>
      </c>
      <c r="B8" s="101"/>
      <c r="C8" s="101"/>
      <c r="D8" s="101"/>
      <c r="E8" s="101"/>
      <c r="F8" s="101"/>
    </row>
    <row r="9" spans="1:6">
      <c r="A9" s="101">
        <f t="shared" si="0"/>
        <v>4</v>
      </c>
      <c r="B9" s="104"/>
      <c r="C9" s="104"/>
      <c r="D9" s="104"/>
      <c r="E9" s="104"/>
      <c r="F9" s="104"/>
    </row>
    <row r="10" spans="1:6">
      <c r="A10" s="101">
        <f t="shared" si="0"/>
        <v>5</v>
      </c>
      <c r="B10" s="101"/>
      <c r="C10" s="101"/>
      <c r="D10" s="101"/>
      <c r="E10" s="101"/>
      <c r="F10" s="101"/>
    </row>
    <row r="11" spans="1:6">
      <c r="A11" s="101">
        <f t="shared" si="0"/>
        <v>6</v>
      </c>
      <c r="B11" s="104"/>
      <c r="C11" s="104"/>
      <c r="D11" s="104"/>
      <c r="E11" s="104"/>
      <c r="F11" s="104"/>
    </row>
    <row r="12" spans="1:6">
      <c r="A12" s="101">
        <f t="shared" si="0"/>
        <v>7</v>
      </c>
      <c r="B12" s="104"/>
      <c r="C12" s="104"/>
      <c r="D12" s="104"/>
      <c r="E12" s="104"/>
      <c r="F12" s="104"/>
    </row>
    <row r="13" spans="1:6">
      <c r="A13" s="101">
        <f t="shared" si="0"/>
        <v>8</v>
      </c>
      <c r="B13" s="104"/>
      <c r="C13" s="104"/>
      <c r="D13" s="104"/>
      <c r="E13" s="104"/>
      <c r="F13" s="104"/>
    </row>
    <row r="14" spans="1:6">
      <c r="A14" s="101">
        <f t="shared" si="0"/>
        <v>9</v>
      </c>
      <c r="B14" s="104"/>
      <c r="C14" s="104"/>
      <c r="D14" s="104"/>
      <c r="E14" s="104"/>
      <c r="F14" s="104"/>
    </row>
    <row r="15" spans="1:6">
      <c r="A15" s="101">
        <f t="shared" si="0"/>
        <v>10</v>
      </c>
      <c r="B15" s="101"/>
      <c r="C15" s="101"/>
      <c r="D15" s="101"/>
      <c r="E15" s="101"/>
      <c r="F15" s="101"/>
    </row>
    <row r="16" spans="1:6">
      <c r="A16" s="101">
        <f t="shared" si="0"/>
        <v>11</v>
      </c>
      <c r="B16" s="104"/>
      <c r="C16" s="104"/>
      <c r="D16" s="104"/>
      <c r="E16" s="104"/>
      <c r="F16" s="104"/>
    </row>
    <row r="17" spans="1:6">
      <c r="A17" s="101">
        <f t="shared" si="0"/>
        <v>12</v>
      </c>
      <c r="B17" s="104"/>
      <c r="C17" s="104"/>
      <c r="D17" s="104"/>
      <c r="E17" s="104"/>
      <c r="F17" s="104"/>
    </row>
    <row r="18" spans="1:6">
      <c r="A18" s="101">
        <f t="shared" si="0"/>
        <v>13</v>
      </c>
      <c r="B18" s="104"/>
      <c r="C18" s="104"/>
      <c r="D18" s="104"/>
      <c r="E18" s="104"/>
      <c r="F18" s="104"/>
    </row>
    <row r="19" spans="1:6">
      <c r="A19" s="101">
        <f t="shared" si="0"/>
        <v>14</v>
      </c>
      <c r="B19" s="104"/>
      <c r="C19" s="104"/>
      <c r="D19" s="104"/>
      <c r="E19" s="104"/>
      <c r="F19" s="104"/>
    </row>
    <row r="20" spans="1:6">
      <c r="A20" s="101">
        <f t="shared" si="0"/>
        <v>15</v>
      </c>
      <c r="B20" s="104"/>
      <c r="C20" s="104"/>
      <c r="D20" s="104"/>
      <c r="E20" s="104"/>
      <c r="F20" s="104"/>
    </row>
    <row r="21" spans="1:6">
      <c r="A21" s="101">
        <f t="shared" si="0"/>
        <v>16</v>
      </c>
      <c r="B21" s="104"/>
      <c r="C21" s="104"/>
      <c r="D21" s="104"/>
      <c r="E21" s="104"/>
      <c r="F21" s="104"/>
    </row>
    <row r="22" spans="1:6">
      <c r="A22" s="101">
        <f t="shared" si="0"/>
        <v>17</v>
      </c>
      <c r="B22" s="104"/>
      <c r="C22" s="104"/>
      <c r="D22" s="104"/>
      <c r="E22" s="104"/>
      <c r="F22" s="104"/>
    </row>
    <row r="23" spans="1:6">
      <c r="A23" s="101">
        <f t="shared" si="0"/>
        <v>18</v>
      </c>
      <c r="B23" s="104"/>
      <c r="C23" s="104"/>
      <c r="D23" s="104"/>
      <c r="E23" s="104"/>
      <c r="F23" s="104"/>
    </row>
    <row r="24" spans="1:6">
      <c r="A24" s="101">
        <f t="shared" si="0"/>
        <v>19</v>
      </c>
      <c r="B24" s="104"/>
      <c r="C24" s="104"/>
      <c r="D24" s="104"/>
      <c r="E24" s="104"/>
      <c r="F24" s="104"/>
    </row>
    <row r="25" spans="1:6">
      <c r="A25" s="101">
        <f t="shared" si="0"/>
        <v>20</v>
      </c>
      <c r="B25" s="101"/>
      <c r="C25" s="101"/>
      <c r="D25" s="101"/>
      <c r="E25" s="101"/>
      <c r="F25" s="101"/>
    </row>
    <row r="26" spans="1:6">
      <c r="A26" s="101">
        <f t="shared" si="0"/>
        <v>21</v>
      </c>
      <c r="B26" s="104"/>
      <c r="C26" s="104"/>
      <c r="D26" s="104"/>
      <c r="E26" s="104"/>
      <c r="F26" s="104"/>
    </row>
    <row r="27" spans="1:6">
      <c r="A27" s="101">
        <f t="shared" si="0"/>
        <v>22</v>
      </c>
      <c r="B27" s="104"/>
      <c r="C27" s="104"/>
      <c r="D27" s="104"/>
      <c r="E27" s="104"/>
      <c r="F27" s="104"/>
    </row>
    <row r="28" spans="1:6">
      <c r="A28" s="101">
        <f t="shared" si="0"/>
        <v>23</v>
      </c>
      <c r="B28" s="104"/>
      <c r="C28" s="104"/>
      <c r="D28" s="104"/>
      <c r="E28" s="104"/>
      <c r="F28" s="104"/>
    </row>
    <row r="29" spans="1:6">
      <c r="A29" s="101">
        <f t="shared" si="0"/>
        <v>24</v>
      </c>
      <c r="B29" s="104"/>
      <c r="C29" s="104"/>
      <c r="D29" s="104"/>
      <c r="E29" s="104"/>
      <c r="F29" s="104"/>
    </row>
    <row r="30" spans="1:6">
      <c r="A30" s="101">
        <f t="shared" si="0"/>
        <v>25</v>
      </c>
      <c r="B30" s="104"/>
      <c r="C30" s="104"/>
      <c r="D30" s="104"/>
      <c r="E30" s="104"/>
      <c r="F30" s="104"/>
    </row>
    <row r="31" spans="1:6">
      <c r="A31" s="101">
        <f t="shared" si="0"/>
        <v>26</v>
      </c>
      <c r="B31" s="104"/>
      <c r="C31" s="104"/>
      <c r="D31" s="104"/>
      <c r="E31" s="104"/>
      <c r="F31" s="104"/>
    </row>
    <row r="32" spans="1:6">
      <c r="A32" s="101">
        <f t="shared" si="0"/>
        <v>27</v>
      </c>
      <c r="B32" s="104"/>
      <c r="C32" s="104"/>
      <c r="D32" s="104"/>
      <c r="E32" s="104"/>
      <c r="F32" s="104"/>
    </row>
    <row r="33" spans="1:6">
      <c r="A33" s="101">
        <f t="shared" si="0"/>
        <v>28</v>
      </c>
      <c r="B33" s="104"/>
      <c r="C33" s="104"/>
      <c r="D33" s="104"/>
      <c r="E33" s="104"/>
      <c r="F33" s="104"/>
    </row>
    <row r="34" spans="1:6">
      <c r="A34" s="101">
        <f t="shared" si="0"/>
        <v>29</v>
      </c>
      <c r="B34" s="104"/>
      <c r="C34" s="104"/>
      <c r="D34" s="104"/>
      <c r="E34" s="104"/>
      <c r="F34" s="104"/>
    </row>
    <row r="35" spans="1:6">
      <c r="A35" s="101">
        <f t="shared" si="0"/>
        <v>30</v>
      </c>
      <c r="B35" s="178"/>
      <c r="C35" s="178"/>
      <c r="D35" s="178"/>
      <c r="E35" s="178"/>
      <c r="F35" s="178"/>
    </row>
  </sheetData>
  <mergeCells count="4">
    <mergeCell ref="C3:F3"/>
    <mergeCell ref="A3:A4"/>
    <mergeCell ref="B3:B4"/>
    <mergeCell ref="B1:E1"/>
  </mergeCells>
  <pageMargins left="0.7" right="0.7" top="0.75" bottom="0.75" header="0.3" footer="0.3"/>
  <pageSetup paperSize="9" scale="13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2"/>
  <sheetViews>
    <sheetView tabSelected="1" topLeftCell="A48" zoomScale="160" zoomScaleNormal="160" workbookViewId="0">
      <selection activeCell="A36" sqref="A36:J62"/>
    </sheetView>
  </sheetViews>
  <sheetFormatPr defaultRowHeight="15"/>
  <cols>
    <col min="1" max="1" width="15.85546875" customWidth="1"/>
    <col min="2" max="2" width="1.7109375" customWidth="1"/>
    <col min="3" max="3" width="15.85546875" customWidth="1"/>
    <col min="4" max="4" width="1.7109375" customWidth="1"/>
    <col min="5" max="5" width="15.85546875" customWidth="1"/>
    <col min="6" max="6" width="1.7109375" customWidth="1"/>
    <col min="7" max="7" width="15.85546875" customWidth="1"/>
    <col min="8" max="8" width="1.7109375" customWidth="1"/>
    <col min="9" max="9" width="15.85546875" customWidth="1"/>
    <col min="10" max="10" width="1.7109375" customWidth="1"/>
  </cols>
  <sheetData>
    <row r="1" spans="1:9" ht="36">
      <c r="C1" s="111" t="s">
        <v>1</v>
      </c>
      <c r="D1" s="111"/>
      <c r="E1" s="111"/>
      <c r="F1" s="111"/>
      <c r="G1" s="111"/>
    </row>
    <row r="2" spans="1:9" ht="18" customHeight="1">
      <c r="C2" s="5"/>
      <c r="D2" s="5"/>
      <c r="E2" s="5"/>
      <c r="F2" s="5"/>
      <c r="G2" s="5"/>
    </row>
    <row r="3" spans="1:9" ht="18.75">
      <c r="C3" s="112" t="s">
        <v>2</v>
      </c>
      <c r="D3" s="112"/>
      <c r="E3" s="112"/>
      <c r="F3" s="112"/>
      <c r="G3" s="112"/>
    </row>
    <row r="4" spans="1:9">
      <c r="C4" s="4"/>
      <c r="D4" s="4"/>
      <c r="E4" s="4"/>
      <c r="F4" s="4"/>
      <c r="G4" s="4"/>
    </row>
    <row r="5" spans="1:9">
      <c r="C5" s="4"/>
      <c r="D5" s="4"/>
      <c r="E5" s="4"/>
      <c r="F5" s="4"/>
      <c r="G5" s="4"/>
    </row>
    <row r="6" spans="1:9" ht="15.75" thickBot="1"/>
    <row r="7" spans="1:9">
      <c r="A7" s="3" t="s">
        <v>0</v>
      </c>
      <c r="C7" s="3" t="s">
        <v>0</v>
      </c>
      <c r="E7" s="3" t="s">
        <v>0</v>
      </c>
      <c r="G7" s="3" t="s">
        <v>0</v>
      </c>
      <c r="I7" s="3" t="s">
        <v>0</v>
      </c>
    </row>
    <row r="8" spans="1:9" ht="46.5" customHeight="1" thickBot="1">
      <c r="A8" s="1"/>
      <c r="C8" s="2"/>
      <c r="E8" s="1"/>
      <c r="G8" s="1"/>
      <c r="I8" s="1"/>
    </row>
    <row r="9" spans="1:9" ht="9" customHeight="1" thickBot="1"/>
    <row r="10" spans="1:9">
      <c r="A10" s="3" t="s">
        <v>0</v>
      </c>
      <c r="C10" s="3" t="s">
        <v>0</v>
      </c>
      <c r="E10" s="3" t="s">
        <v>0</v>
      </c>
      <c r="G10" s="3" t="s">
        <v>0</v>
      </c>
      <c r="I10" s="3" t="s">
        <v>0</v>
      </c>
    </row>
    <row r="11" spans="1:9" ht="46.5" customHeight="1" thickBot="1">
      <c r="A11" s="1"/>
      <c r="C11" s="2"/>
      <c r="E11" s="1"/>
      <c r="G11" s="1"/>
      <c r="I11" s="1"/>
    </row>
    <row r="12" spans="1:9" ht="9" customHeight="1" thickBot="1"/>
    <row r="13" spans="1:9">
      <c r="A13" s="3" t="s">
        <v>0</v>
      </c>
      <c r="C13" s="3" t="s">
        <v>0</v>
      </c>
      <c r="E13" s="3" t="s">
        <v>0</v>
      </c>
      <c r="G13" s="3" t="s">
        <v>0</v>
      </c>
      <c r="I13" s="3" t="s">
        <v>0</v>
      </c>
    </row>
    <row r="14" spans="1:9" ht="46.5" customHeight="1" thickBot="1">
      <c r="A14" s="1"/>
      <c r="C14" s="2"/>
      <c r="E14" s="1"/>
      <c r="G14" s="1"/>
      <c r="I14" s="1"/>
    </row>
    <row r="15" spans="1:9" ht="9" customHeight="1" thickBot="1"/>
    <row r="16" spans="1:9">
      <c r="A16" s="3" t="s">
        <v>0</v>
      </c>
      <c r="C16" s="3" t="s">
        <v>0</v>
      </c>
      <c r="E16" s="3" t="s">
        <v>0</v>
      </c>
      <c r="G16" s="3" t="s">
        <v>0</v>
      </c>
      <c r="I16" s="3" t="s">
        <v>0</v>
      </c>
    </row>
    <row r="17" spans="1:9" ht="46.5" customHeight="1" thickBot="1">
      <c r="A17" s="1"/>
      <c r="C17" s="2"/>
      <c r="E17" s="1"/>
      <c r="G17" s="1"/>
      <c r="I17" s="1"/>
    </row>
    <row r="18" spans="1:9" ht="9" customHeight="1" thickBot="1"/>
    <row r="19" spans="1:9">
      <c r="A19" s="3" t="s">
        <v>0</v>
      </c>
      <c r="C19" s="3" t="s">
        <v>0</v>
      </c>
      <c r="E19" s="3" t="s">
        <v>0</v>
      </c>
      <c r="G19" s="3" t="s">
        <v>0</v>
      </c>
      <c r="I19" s="3" t="s">
        <v>0</v>
      </c>
    </row>
    <row r="20" spans="1:9" ht="46.5" customHeight="1" thickBot="1">
      <c r="A20" s="1"/>
      <c r="C20" s="2"/>
      <c r="E20" s="1"/>
      <c r="G20" s="1"/>
      <c r="I20" s="1"/>
    </row>
    <row r="21" spans="1:9" ht="9" customHeight="1" thickBot="1"/>
    <row r="22" spans="1:9">
      <c r="A22" s="3" t="s">
        <v>0</v>
      </c>
      <c r="C22" s="3" t="s">
        <v>0</v>
      </c>
      <c r="E22" s="3" t="s">
        <v>0</v>
      </c>
      <c r="G22" s="3" t="s">
        <v>0</v>
      </c>
      <c r="I22" s="3" t="s">
        <v>0</v>
      </c>
    </row>
    <row r="23" spans="1:9" ht="46.5" customHeight="1" thickBot="1">
      <c r="A23" s="1"/>
      <c r="C23" s="2"/>
      <c r="E23" s="1"/>
      <c r="G23" s="1"/>
      <c r="I23" s="1"/>
    </row>
    <row r="24" spans="1:9" ht="9" customHeight="1" thickBot="1"/>
    <row r="25" spans="1:9">
      <c r="A25" s="3" t="s">
        <v>0</v>
      </c>
      <c r="C25" s="3" t="s">
        <v>0</v>
      </c>
      <c r="E25" s="3" t="s">
        <v>0</v>
      </c>
      <c r="G25" s="3" t="s">
        <v>0</v>
      </c>
      <c r="I25" s="3" t="s">
        <v>0</v>
      </c>
    </row>
    <row r="26" spans="1:9" ht="46.5" customHeight="1" thickBot="1">
      <c r="A26" s="1"/>
      <c r="C26" s="2"/>
      <c r="E26" s="1"/>
      <c r="G26" s="1"/>
      <c r="I26" s="1"/>
    </row>
    <row r="27" spans="1:9" ht="9" customHeight="1"/>
    <row r="28" spans="1:9" ht="9" customHeight="1"/>
    <row r="29" spans="1:9" ht="9" customHeight="1"/>
    <row r="30" spans="1:9" ht="9" customHeight="1"/>
    <row r="31" spans="1:9" ht="9" customHeight="1"/>
    <row r="36" spans="1:9" ht="36">
      <c r="A36" s="113" t="s">
        <v>3</v>
      </c>
      <c r="B36" s="113"/>
      <c r="C36" s="113"/>
      <c r="D36" s="113"/>
      <c r="E36" s="113"/>
      <c r="F36" s="113"/>
      <c r="G36" s="113"/>
      <c r="H36" s="113"/>
      <c r="I36" s="113"/>
    </row>
    <row r="37" spans="1:9" ht="18" customHeight="1">
      <c r="C37" s="5"/>
      <c r="D37" s="5"/>
      <c r="E37" s="5"/>
      <c r="F37" s="5"/>
      <c r="G37" s="5"/>
    </row>
    <row r="38" spans="1:9" ht="18.75">
      <c r="C38" s="112" t="s">
        <v>2</v>
      </c>
      <c r="D38" s="112"/>
      <c r="E38" s="112"/>
      <c r="F38" s="112"/>
      <c r="G38" s="112"/>
    </row>
    <row r="39" spans="1:9">
      <c r="C39" s="4"/>
      <c r="D39" s="4"/>
      <c r="E39" s="4"/>
      <c r="F39" s="4"/>
      <c r="G39" s="4"/>
    </row>
    <row r="40" spans="1:9">
      <c r="C40" s="4"/>
      <c r="D40" s="4"/>
      <c r="E40" s="4"/>
      <c r="F40" s="4"/>
      <c r="G40" s="4"/>
    </row>
    <row r="41" spans="1:9" ht="15.75" thickBot="1"/>
    <row r="42" spans="1:9">
      <c r="A42" s="3" t="s">
        <v>0</v>
      </c>
      <c r="C42" s="3" t="s">
        <v>0</v>
      </c>
      <c r="E42" s="3" t="s">
        <v>0</v>
      </c>
      <c r="G42" s="3" t="s">
        <v>0</v>
      </c>
      <c r="I42" s="3" t="s">
        <v>0</v>
      </c>
    </row>
    <row r="43" spans="1:9" ht="46.5" customHeight="1" thickBot="1">
      <c r="A43" s="1"/>
      <c r="C43" s="2"/>
      <c r="E43" s="1"/>
      <c r="G43" s="1"/>
      <c r="I43" s="1"/>
    </row>
    <row r="44" spans="1:9" ht="9" customHeight="1" thickBot="1"/>
    <row r="45" spans="1:9">
      <c r="A45" s="3" t="s">
        <v>0</v>
      </c>
      <c r="C45" s="3" t="s">
        <v>0</v>
      </c>
      <c r="E45" s="3" t="s">
        <v>0</v>
      </c>
      <c r="G45" s="3" t="s">
        <v>0</v>
      </c>
      <c r="I45" s="3" t="s">
        <v>0</v>
      </c>
    </row>
    <row r="46" spans="1:9" ht="46.5" customHeight="1" thickBot="1">
      <c r="A46" s="1"/>
      <c r="C46" s="2"/>
      <c r="E46" s="1"/>
      <c r="G46" s="1"/>
      <c r="I46" s="1"/>
    </row>
    <row r="47" spans="1:9" ht="9" customHeight="1" thickBot="1"/>
    <row r="48" spans="1:9">
      <c r="A48" s="3" t="s">
        <v>0</v>
      </c>
      <c r="C48" s="3" t="s">
        <v>0</v>
      </c>
      <c r="E48" s="3" t="s">
        <v>0</v>
      </c>
      <c r="G48" s="3" t="s">
        <v>0</v>
      </c>
      <c r="I48" s="3" t="s">
        <v>0</v>
      </c>
    </row>
    <row r="49" spans="1:9" ht="46.5" customHeight="1" thickBot="1">
      <c r="A49" s="1"/>
      <c r="C49" s="2"/>
      <c r="E49" s="1"/>
      <c r="G49" s="1"/>
      <c r="I49" s="1"/>
    </row>
    <row r="50" spans="1:9" ht="9" customHeight="1" thickBot="1"/>
    <row r="51" spans="1:9">
      <c r="A51" s="3" t="s">
        <v>0</v>
      </c>
      <c r="C51" s="3" t="s">
        <v>0</v>
      </c>
      <c r="E51" s="3" t="s">
        <v>0</v>
      </c>
      <c r="G51" s="3" t="s">
        <v>0</v>
      </c>
      <c r="I51" s="3" t="s">
        <v>0</v>
      </c>
    </row>
    <row r="52" spans="1:9" ht="46.5" customHeight="1" thickBot="1">
      <c r="A52" s="1"/>
      <c r="C52" s="2"/>
      <c r="E52" s="1"/>
      <c r="G52" s="1"/>
      <c r="I52" s="1"/>
    </row>
    <row r="53" spans="1:9" ht="9" customHeight="1" thickBot="1"/>
    <row r="54" spans="1:9">
      <c r="A54" s="3" t="s">
        <v>0</v>
      </c>
      <c r="C54" s="3" t="s">
        <v>0</v>
      </c>
      <c r="E54" s="3" t="s">
        <v>0</v>
      </c>
      <c r="G54" s="3" t="s">
        <v>0</v>
      </c>
      <c r="I54" s="3" t="s">
        <v>0</v>
      </c>
    </row>
    <row r="55" spans="1:9" ht="46.5" customHeight="1" thickBot="1">
      <c r="A55" s="1"/>
      <c r="C55" s="2"/>
      <c r="E55" s="1"/>
      <c r="G55" s="1"/>
      <c r="I55" s="1"/>
    </row>
    <row r="56" spans="1:9" ht="9" customHeight="1" thickBot="1"/>
    <row r="57" spans="1:9">
      <c r="A57" s="3" t="s">
        <v>0</v>
      </c>
      <c r="C57" s="3" t="s">
        <v>0</v>
      </c>
      <c r="E57" s="3" t="s">
        <v>0</v>
      </c>
      <c r="G57" s="3" t="s">
        <v>0</v>
      </c>
      <c r="I57" s="3" t="s">
        <v>0</v>
      </c>
    </row>
    <row r="58" spans="1:9" ht="46.5" customHeight="1" thickBot="1">
      <c r="A58" s="1"/>
      <c r="C58" s="2"/>
      <c r="E58" s="1"/>
      <c r="G58" s="1"/>
      <c r="I58" s="1"/>
    </row>
    <row r="59" spans="1:9" ht="9" customHeight="1" thickBot="1"/>
    <row r="60" spans="1:9">
      <c r="A60" s="3" t="s">
        <v>0</v>
      </c>
      <c r="C60" s="3" t="s">
        <v>0</v>
      </c>
      <c r="E60" s="3" t="s">
        <v>0</v>
      </c>
      <c r="G60" s="3" t="s">
        <v>0</v>
      </c>
      <c r="I60" s="3" t="s">
        <v>0</v>
      </c>
    </row>
    <row r="61" spans="1:9" ht="46.5" customHeight="1" thickBot="1">
      <c r="A61" s="1"/>
      <c r="C61" s="2"/>
      <c r="E61" s="1"/>
      <c r="G61" s="1"/>
      <c r="I61" s="1"/>
    </row>
    <row r="62" spans="1:9" ht="9" customHeight="1"/>
  </sheetData>
  <mergeCells count="4">
    <mergeCell ref="C1:G1"/>
    <mergeCell ref="C3:G3"/>
    <mergeCell ref="A36:I36"/>
    <mergeCell ref="C38:G38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4"/>
  <sheetViews>
    <sheetView zoomScale="160" zoomScaleNormal="160" workbookViewId="0">
      <selection activeCell="A24" sqref="A1:XFD24"/>
    </sheetView>
  </sheetViews>
  <sheetFormatPr defaultRowHeight="15"/>
  <cols>
    <col min="1" max="1" width="15.85546875" customWidth="1"/>
    <col min="2" max="2" width="1.7109375" customWidth="1"/>
    <col min="3" max="3" width="15.85546875" customWidth="1"/>
    <col min="4" max="4" width="1.7109375" customWidth="1"/>
    <col min="5" max="5" width="15.85546875" customWidth="1"/>
    <col min="6" max="6" width="1.7109375" customWidth="1"/>
    <col min="7" max="7" width="15.85546875" customWidth="1"/>
    <col min="8" max="8" width="1.7109375" customWidth="1"/>
    <col min="9" max="9" width="15.85546875" customWidth="1"/>
    <col min="10" max="10" width="1.7109375" customWidth="1"/>
  </cols>
  <sheetData>
    <row r="1" spans="1:9" ht="36">
      <c r="A1" s="113" t="s">
        <v>3</v>
      </c>
      <c r="B1" s="113"/>
      <c r="C1" s="113"/>
      <c r="D1" s="113"/>
      <c r="E1" s="113"/>
      <c r="F1" s="113"/>
      <c r="G1" s="113"/>
      <c r="H1" s="113"/>
      <c r="I1" s="113"/>
    </row>
    <row r="2" spans="1:9" ht="18" customHeight="1">
      <c r="C2" s="5"/>
      <c r="D2" s="5"/>
      <c r="E2" s="5"/>
      <c r="F2" s="5"/>
      <c r="G2" s="5"/>
    </row>
    <row r="3" spans="1:9" ht="18.75">
      <c r="C3" s="112" t="s">
        <v>2</v>
      </c>
      <c r="D3" s="112"/>
      <c r="E3" s="112"/>
      <c r="F3" s="112"/>
      <c r="G3" s="112"/>
    </row>
    <row r="4" spans="1:9">
      <c r="C4" s="4"/>
      <c r="D4" s="4"/>
      <c r="E4" s="4"/>
      <c r="F4" s="4"/>
      <c r="G4" s="4"/>
    </row>
    <row r="5" spans="1:9">
      <c r="C5" s="4"/>
      <c r="D5" s="4"/>
      <c r="E5" s="4"/>
      <c r="F5" s="4"/>
      <c r="G5" s="4"/>
    </row>
    <row r="6" spans="1:9" ht="15.75" thickBot="1"/>
    <row r="7" spans="1:9">
      <c r="A7" s="3" t="s">
        <v>0</v>
      </c>
      <c r="C7" s="3" t="s">
        <v>0</v>
      </c>
      <c r="E7" s="3" t="s">
        <v>0</v>
      </c>
      <c r="G7" s="3" t="s">
        <v>0</v>
      </c>
      <c r="I7" s="3" t="s">
        <v>0</v>
      </c>
    </row>
    <row r="8" spans="1:9" ht="46.5" customHeight="1" thickBot="1">
      <c r="A8" s="1"/>
      <c r="C8" s="2"/>
      <c r="E8" s="1"/>
      <c r="G8" s="1"/>
      <c r="I8" s="1"/>
    </row>
    <row r="9" spans="1:9" ht="9" customHeight="1" thickBot="1"/>
    <row r="10" spans="1:9">
      <c r="A10" s="3" t="s">
        <v>0</v>
      </c>
      <c r="C10" s="3" t="s">
        <v>0</v>
      </c>
      <c r="E10" s="3" t="s">
        <v>0</v>
      </c>
      <c r="G10" s="3" t="s">
        <v>0</v>
      </c>
      <c r="I10" s="3" t="s">
        <v>0</v>
      </c>
    </row>
    <row r="11" spans="1:9" ht="46.5" customHeight="1" thickBot="1">
      <c r="A11" s="1"/>
      <c r="C11" s="2"/>
      <c r="E11" s="1"/>
      <c r="G11" s="1"/>
      <c r="I11" s="1"/>
    </row>
    <row r="12" spans="1:9" ht="9" customHeight="1" thickBot="1"/>
    <row r="13" spans="1:9">
      <c r="A13" s="3" t="s">
        <v>0</v>
      </c>
      <c r="C13" s="3" t="s">
        <v>0</v>
      </c>
      <c r="E13" s="3" t="s">
        <v>0</v>
      </c>
      <c r="G13" s="3" t="s">
        <v>0</v>
      </c>
      <c r="I13" s="3" t="s">
        <v>0</v>
      </c>
    </row>
    <row r="14" spans="1:9" ht="46.5" customHeight="1" thickBot="1">
      <c r="A14" s="1"/>
      <c r="C14" s="2"/>
      <c r="E14" s="1"/>
      <c r="G14" s="1"/>
      <c r="I14" s="1"/>
    </row>
    <row r="15" spans="1:9" ht="9" customHeight="1" thickBot="1"/>
    <row r="16" spans="1:9">
      <c r="A16" s="3" t="s">
        <v>0</v>
      </c>
      <c r="C16" s="3" t="s">
        <v>0</v>
      </c>
      <c r="E16" s="3" t="s">
        <v>0</v>
      </c>
      <c r="G16" s="3" t="s">
        <v>0</v>
      </c>
      <c r="I16" s="3" t="s">
        <v>0</v>
      </c>
    </row>
    <row r="17" spans="1:9" ht="46.5" customHeight="1" thickBot="1">
      <c r="A17" s="1"/>
      <c r="C17" s="2"/>
      <c r="E17" s="1"/>
      <c r="G17" s="1"/>
      <c r="I17" s="1"/>
    </row>
    <row r="18" spans="1:9" ht="9" customHeight="1" thickBot="1"/>
    <row r="19" spans="1:9">
      <c r="A19" s="3" t="s">
        <v>0</v>
      </c>
      <c r="C19" s="3" t="s">
        <v>0</v>
      </c>
      <c r="E19" s="3" t="s">
        <v>0</v>
      </c>
      <c r="G19" s="3" t="s">
        <v>0</v>
      </c>
      <c r="I19" s="3" t="s">
        <v>0</v>
      </c>
    </row>
    <row r="20" spans="1:9" ht="46.5" customHeight="1" thickBot="1">
      <c r="A20" s="1"/>
      <c r="C20" s="2"/>
      <c r="E20" s="1"/>
      <c r="G20" s="1"/>
      <c r="I20" s="1"/>
    </row>
    <row r="21" spans="1:9" ht="9" customHeight="1" thickBot="1"/>
    <row r="22" spans="1:9">
      <c r="A22" s="3" t="s">
        <v>0</v>
      </c>
      <c r="C22" s="3" t="s">
        <v>0</v>
      </c>
      <c r="E22" s="3" t="s">
        <v>0</v>
      </c>
      <c r="G22" s="3" t="s">
        <v>0</v>
      </c>
      <c r="I22" s="3" t="s">
        <v>0</v>
      </c>
    </row>
    <row r="23" spans="1:9" ht="46.5" customHeight="1" thickBot="1">
      <c r="A23" s="1"/>
      <c r="C23" s="2"/>
      <c r="E23" s="1"/>
      <c r="G23" s="1"/>
      <c r="I23" s="1"/>
    </row>
    <row r="24" spans="1:9" ht="9" customHeight="1"/>
  </sheetData>
  <mergeCells count="2">
    <mergeCell ref="C3:G3"/>
    <mergeCell ref="A1:I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1"/>
  <sheetViews>
    <sheetView workbookViewId="0">
      <selection activeCell="F11" sqref="F11"/>
    </sheetView>
  </sheetViews>
  <sheetFormatPr defaultColWidth="8.85546875" defaultRowHeight="20.45" customHeight="1"/>
  <cols>
    <col min="1" max="1" width="8.85546875" style="80"/>
    <col min="2" max="2" width="44.7109375" style="80" customWidth="1"/>
    <col min="3" max="6" width="14.7109375" style="80" customWidth="1"/>
    <col min="7" max="16384" width="8.85546875" style="80"/>
  </cols>
  <sheetData>
    <row r="2" spans="2:6" ht="20.45" customHeight="1" thickBot="1"/>
    <row r="3" spans="2:6" ht="20.45" customHeight="1" thickBot="1">
      <c r="B3" s="81"/>
      <c r="C3" s="82" t="s">
        <v>21</v>
      </c>
      <c r="D3" s="82" t="s">
        <v>22</v>
      </c>
      <c r="E3" s="82" t="s">
        <v>23</v>
      </c>
      <c r="F3" s="82" t="s">
        <v>24</v>
      </c>
    </row>
    <row r="4" spans="2:6" ht="20.45" customHeight="1">
      <c r="B4" s="83" t="s">
        <v>25</v>
      </c>
      <c r="C4" s="84">
        <v>10</v>
      </c>
      <c r="D4" s="84">
        <v>8</v>
      </c>
      <c r="E4" s="84">
        <v>5</v>
      </c>
      <c r="F4" s="84">
        <v>3</v>
      </c>
    </row>
    <row r="5" spans="2:6" ht="20.45" customHeight="1">
      <c r="B5" s="83" t="s">
        <v>26</v>
      </c>
      <c r="C5" s="84">
        <v>20</v>
      </c>
      <c r="D5" s="84">
        <v>15</v>
      </c>
      <c r="E5" s="84">
        <v>10</v>
      </c>
      <c r="F5" s="84">
        <v>1000</v>
      </c>
    </row>
    <row r="6" spans="2:6" ht="20.45" customHeight="1">
      <c r="B6" s="83" t="s">
        <v>27</v>
      </c>
      <c r="C6" s="84">
        <v>5</v>
      </c>
      <c r="D6" s="84">
        <v>2</v>
      </c>
      <c r="E6" s="84">
        <v>2</v>
      </c>
      <c r="F6" s="84">
        <v>1</v>
      </c>
    </row>
    <row r="7" spans="2:6" ht="20.45" customHeight="1">
      <c r="B7" s="83" t="s">
        <v>28</v>
      </c>
      <c r="C7" s="84">
        <v>10</v>
      </c>
      <c r="D7" s="84">
        <v>8</v>
      </c>
      <c r="E7" s="84">
        <v>5</v>
      </c>
      <c r="F7" s="84">
        <v>1</v>
      </c>
    </row>
    <row r="8" spans="2:6" ht="20.45" customHeight="1">
      <c r="B8" s="83" t="s">
        <v>29</v>
      </c>
      <c r="C8" s="84">
        <v>2</v>
      </c>
      <c r="D8" s="84">
        <v>2</v>
      </c>
      <c r="E8" s="84">
        <v>2</v>
      </c>
      <c r="F8" s="84">
        <v>3</v>
      </c>
    </row>
    <row r="9" spans="2:6" ht="20.45" customHeight="1">
      <c r="B9" s="83" t="s">
        <v>30</v>
      </c>
      <c r="C9" s="84">
        <v>15</v>
      </c>
      <c r="D9" s="84">
        <v>20</v>
      </c>
      <c r="E9" s="84">
        <v>30</v>
      </c>
      <c r="F9" s="84">
        <v>50</v>
      </c>
    </row>
    <row r="10" spans="2:6" ht="20.45" customHeight="1">
      <c r="B10" s="83" t="s">
        <v>31</v>
      </c>
      <c r="C10" s="84">
        <v>15.1</v>
      </c>
      <c r="D10" s="84">
        <v>40.1</v>
      </c>
      <c r="E10" s="84">
        <v>60.1</v>
      </c>
      <c r="F10" s="84">
        <v>100.1</v>
      </c>
    </row>
    <row r="11" spans="2:6" ht="20.45" customHeight="1" thickBot="1">
      <c r="B11" s="85" t="s">
        <v>32</v>
      </c>
      <c r="C11" s="86">
        <v>15</v>
      </c>
      <c r="D11" s="86">
        <v>20</v>
      </c>
      <c r="E11" s="86">
        <v>20</v>
      </c>
      <c r="F11" s="86">
        <v>0</v>
      </c>
    </row>
  </sheetData>
  <conditionalFormatting sqref="L4:L48">
    <cfRule type="cellIs" priority="1" operator="greaterThan">
      <formula>$E$10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2"/>
  <sheetViews>
    <sheetView workbookViewId="0">
      <selection activeCell="E4" sqref="E4"/>
    </sheetView>
  </sheetViews>
  <sheetFormatPr defaultColWidth="11.42578125" defaultRowHeight="15.75"/>
  <cols>
    <col min="1" max="1" width="5.85546875" style="16" customWidth="1"/>
    <col min="2" max="2" width="10.28515625" style="7" customWidth="1"/>
    <col min="3" max="4" width="10.140625" style="7" customWidth="1"/>
    <col min="5" max="5" width="10.28515625" style="7" customWidth="1"/>
    <col min="6" max="6" width="11.42578125" style="7" hidden="1" customWidth="1"/>
    <col min="7" max="7" width="9.42578125" style="17" customWidth="1"/>
    <col min="8" max="8" width="11.42578125" style="22"/>
    <col min="9" max="9" width="11.28515625" style="19" customWidth="1"/>
    <col min="10" max="10" width="11.42578125" style="20" customWidth="1"/>
    <col min="11" max="11" width="3.28515625" style="7" hidden="1" customWidth="1"/>
    <col min="12" max="12" width="9.42578125" style="7" customWidth="1"/>
    <col min="13" max="13" width="12" style="7" customWidth="1"/>
    <col min="14" max="14" width="4" style="7" customWidth="1"/>
    <col min="15" max="15" width="13.5703125" style="23" customWidth="1"/>
    <col min="16" max="16" width="11.42578125" style="23"/>
    <col min="17" max="258" width="11.42578125" style="7"/>
    <col min="259" max="259" width="5.85546875" style="7" customWidth="1"/>
    <col min="260" max="260" width="10.28515625" style="7" customWidth="1"/>
    <col min="261" max="261" width="10.140625" style="7" customWidth="1"/>
    <col min="262" max="262" width="10.28515625" style="7" customWidth="1"/>
    <col min="263" max="263" width="0" style="7" hidden="1" customWidth="1"/>
    <col min="264" max="264" width="9.42578125" style="7" customWidth="1"/>
    <col min="265" max="265" width="11.42578125" style="7"/>
    <col min="266" max="266" width="11.28515625" style="7" customWidth="1"/>
    <col min="267" max="267" width="11.42578125" style="7"/>
    <col min="268" max="268" width="3.28515625" style="7" customWidth="1"/>
    <col min="269" max="269" width="9.42578125" style="7" customWidth="1"/>
    <col min="270" max="270" width="4" style="7" customWidth="1"/>
    <col min="271" max="514" width="11.42578125" style="7"/>
    <col min="515" max="515" width="5.85546875" style="7" customWidth="1"/>
    <col min="516" max="516" width="10.28515625" style="7" customWidth="1"/>
    <col min="517" max="517" width="10.140625" style="7" customWidth="1"/>
    <col min="518" max="518" width="10.28515625" style="7" customWidth="1"/>
    <col min="519" max="519" width="0" style="7" hidden="1" customWidth="1"/>
    <col min="520" max="520" width="9.42578125" style="7" customWidth="1"/>
    <col min="521" max="521" width="11.42578125" style="7"/>
    <col min="522" max="522" width="11.28515625" style="7" customWidth="1"/>
    <col min="523" max="523" width="11.42578125" style="7"/>
    <col min="524" max="524" width="3.28515625" style="7" customWidth="1"/>
    <col min="525" max="525" width="9.42578125" style="7" customWidth="1"/>
    <col min="526" max="526" width="4" style="7" customWidth="1"/>
    <col min="527" max="770" width="11.42578125" style="7"/>
    <col min="771" max="771" width="5.85546875" style="7" customWidth="1"/>
    <col min="772" max="772" width="10.28515625" style="7" customWidth="1"/>
    <col min="773" max="773" width="10.140625" style="7" customWidth="1"/>
    <col min="774" max="774" width="10.28515625" style="7" customWidth="1"/>
    <col min="775" max="775" width="0" style="7" hidden="1" customWidth="1"/>
    <col min="776" max="776" width="9.42578125" style="7" customWidth="1"/>
    <col min="777" max="777" width="11.42578125" style="7"/>
    <col min="778" max="778" width="11.28515625" style="7" customWidth="1"/>
    <col min="779" max="779" width="11.42578125" style="7"/>
    <col min="780" max="780" width="3.28515625" style="7" customWidth="1"/>
    <col min="781" max="781" width="9.42578125" style="7" customWidth="1"/>
    <col min="782" max="782" width="4" style="7" customWidth="1"/>
    <col min="783" max="1026" width="11.42578125" style="7"/>
    <col min="1027" max="1027" width="5.85546875" style="7" customWidth="1"/>
    <col min="1028" max="1028" width="10.28515625" style="7" customWidth="1"/>
    <col min="1029" max="1029" width="10.140625" style="7" customWidth="1"/>
    <col min="1030" max="1030" width="10.28515625" style="7" customWidth="1"/>
    <col min="1031" max="1031" width="0" style="7" hidden="1" customWidth="1"/>
    <col min="1032" max="1032" width="9.42578125" style="7" customWidth="1"/>
    <col min="1033" max="1033" width="11.42578125" style="7"/>
    <col min="1034" max="1034" width="11.28515625" style="7" customWidth="1"/>
    <col min="1035" max="1035" width="11.42578125" style="7"/>
    <col min="1036" max="1036" width="3.28515625" style="7" customWidth="1"/>
    <col min="1037" max="1037" width="9.42578125" style="7" customWidth="1"/>
    <col min="1038" max="1038" width="4" style="7" customWidth="1"/>
    <col min="1039" max="1282" width="11.42578125" style="7"/>
    <col min="1283" max="1283" width="5.85546875" style="7" customWidth="1"/>
    <col min="1284" max="1284" width="10.28515625" style="7" customWidth="1"/>
    <col min="1285" max="1285" width="10.140625" style="7" customWidth="1"/>
    <col min="1286" max="1286" width="10.28515625" style="7" customWidth="1"/>
    <col min="1287" max="1287" width="0" style="7" hidden="1" customWidth="1"/>
    <col min="1288" max="1288" width="9.42578125" style="7" customWidth="1"/>
    <col min="1289" max="1289" width="11.42578125" style="7"/>
    <col min="1290" max="1290" width="11.28515625" style="7" customWidth="1"/>
    <col min="1291" max="1291" width="11.42578125" style="7"/>
    <col min="1292" max="1292" width="3.28515625" style="7" customWidth="1"/>
    <col min="1293" max="1293" width="9.42578125" style="7" customWidth="1"/>
    <col min="1294" max="1294" width="4" style="7" customWidth="1"/>
    <col min="1295" max="1538" width="11.42578125" style="7"/>
    <col min="1539" max="1539" width="5.85546875" style="7" customWidth="1"/>
    <col min="1540" max="1540" width="10.28515625" style="7" customWidth="1"/>
    <col min="1541" max="1541" width="10.140625" style="7" customWidth="1"/>
    <col min="1542" max="1542" width="10.28515625" style="7" customWidth="1"/>
    <col min="1543" max="1543" width="0" style="7" hidden="1" customWidth="1"/>
    <col min="1544" max="1544" width="9.42578125" style="7" customWidth="1"/>
    <col min="1545" max="1545" width="11.42578125" style="7"/>
    <col min="1546" max="1546" width="11.28515625" style="7" customWidth="1"/>
    <col min="1547" max="1547" width="11.42578125" style="7"/>
    <col min="1548" max="1548" width="3.28515625" style="7" customWidth="1"/>
    <col min="1549" max="1549" width="9.42578125" style="7" customWidth="1"/>
    <col min="1550" max="1550" width="4" style="7" customWidth="1"/>
    <col min="1551" max="1794" width="11.42578125" style="7"/>
    <col min="1795" max="1795" width="5.85546875" style="7" customWidth="1"/>
    <col min="1796" max="1796" width="10.28515625" style="7" customWidth="1"/>
    <col min="1797" max="1797" width="10.140625" style="7" customWidth="1"/>
    <col min="1798" max="1798" width="10.28515625" style="7" customWidth="1"/>
    <col min="1799" max="1799" width="0" style="7" hidden="1" customWidth="1"/>
    <col min="1800" max="1800" width="9.42578125" style="7" customWidth="1"/>
    <col min="1801" max="1801" width="11.42578125" style="7"/>
    <col min="1802" max="1802" width="11.28515625" style="7" customWidth="1"/>
    <col min="1803" max="1803" width="11.42578125" style="7"/>
    <col min="1804" max="1804" width="3.28515625" style="7" customWidth="1"/>
    <col min="1805" max="1805" width="9.42578125" style="7" customWidth="1"/>
    <col min="1806" max="1806" width="4" style="7" customWidth="1"/>
    <col min="1807" max="2050" width="11.42578125" style="7"/>
    <col min="2051" max="2051" width="5.85546875" style="7" customWidth="1"/>
    <col min="2052" max="2052" width="10.28515625" style="7" customWidth="1"/>
    <col min="2053" max="2053" width="10.140625" style="7" customWidth="1"/>
    <col min="2054" max="2054" width="10.28515625" style="7" customWidth="1"/>
    <col min="2055" max="2055" width="0" style="7" hidden="1" customWidth="1"/>
    <col min="2056" max="2056" width="9.42578125" style="7" customWidth="1"/>
    <col min="2057" max="2057" width="11.42578125" style="7"/>
    <col min="2058" max="2058" width="11.28515625" style="7" customWidth="1"/>
    <col min="2059" max="2059" width="11.42578125" style="7"/>
    <col min="2060" max="2060" width="3.28515625" style="7" customWidth="1"/>
    <col min="2061" max="2061" width="9.42578125" style="7" customWidth="1"/>
    <col min="2062" max="2062" width="4" style="7" customWidth="1"/>
    <col min="2063" max="2306" width="11.42578125" style="7"/>
    <col min="2307" max="2307" width="5.85546875" style="7" customWidth="1"/>
    <col min="2308" max="2308" width="10.28515625" style="7" customWidth="1"/>
    <col min="2309" max="2309" width="10.140625" style="7" customWidth="1"/>
    <col min="2310" max="2310" width="10.28515625" style="7" customWidth="1"/>
    <col min="2311" max="2311" width="0" style="7" hidden="1" customWidth="1"/>
    <col min="2312" max="2312" width="9.42578125" style="7" customWidth="1"/>
    <col min="2313" max="2313" width="11.42578125" style="7"/>
    <col min="2314" max="2314" width="11.28515625" style="7" customWidth="1"/>
    <col min="2315" max="2315" width="11.42578125" style="7"/>
    <col min="2316" max="2316" width="3.28515625" style="7" customWidth="1"/>
    <col min="2317" max="2317" width="9.42578125" style="7" customWidth="1"/>
    <col min="2318" max="2318" width="4" style="7" customWidth="1"/>
    <col min="2319" max="2562" width="11.42578125" style="7"/>
    <col min="2563" max="2563" width="5.85546875" style="7" customWidth="1"/>
    <col min="2564" max="2564" width="10.28515625" style="7" customWidth="1"/>
    <col min="2565" max="2565" width="10.140625" style="7" customWidth="1"/>
    <col min="2566" max="2566" width="10.28515625" style="7" customWidth="1"/>
    <col min="2567" max="2567" width="0" style="7" hidden="1" customWidth="1"/>
    <col min="2568" max="2568" width="9.42578125" style="7" customWidth="1"/>
    <col min="2569" max="2569" width="11.42578125" style="7"/>
    <col min="2570" max="2570" width="11.28515625" style="7" customWidth="1"/>
    <col min="2571" max="2571" width="11.42578125" style="7"/>
    <col min="2572" max="2572" width="3.28515625" style="7" customWidth="1"/>
    <col min="2573" max="2573" width="9.42578125" style="7" customWidth="1"/>
    <col min="2574" max="2574" width="4" style="7" customWidth="1"/>
    <col min="2575" max="2818" width="11.42578125" style="7"/>
    <col min="2819" max="2819" width="5.85546875" style="7" customWidth="1"/>
    <col min="2820" max="2820" width="10.28515625" style="7" customWidth="1"/>
    <col min="2821" max="2821" width="10.140625" style="7" customWidth="1"/>
    <col min="2822" max="2822" width="10.28515625" style="7" customWidth="1"/>
    <col min="2823" max="2823" width="0" style="7" hidden="1" customWidth="1"/>
    <col min="2824" max="2824" width="9.42578125" style="7" customWidth="1"/>
    <col min="2825" max="2825" width="11.42578125" style="7"/>
    <col min="2826" max="2826" width="11.28515625" style="7" customWidth="1"/>
    <col min="2827" max="2827" width="11.42578125" style="7"/>
    <col min="2828" max="2828" width="3.28515625" style="7" customWidth="1"/>
    <col min="2829" max="2829" width="9.42578125" style="7" customWidth="1"/>
    <col min="2830" max="2830" width="4" style="7" customWidth="1"/>
    <col min="2831" max="3074" width="11.42578125" style="7"/>
    <col min="3075" max="3075" width="5.85546875" style="7" customWidth="1"/>
    <col min="3076" max="3076" width="10.28515625" style="7" customWidth="1"/>
    <col min="3077" max="3077" width="10.140625" style="7" customWidth="1"/>
    <col min="3078" max="3078" width="10.28515625" style="7" customWidth="1"/>
    <col min="3079" max="3079" width="0" style="7" hidden="1" customWidth="1"/>
    <col min="3080" max="3080" width="9.42578125" style="7" customWidth="1"/>
    <col min="3081" max="3081" width="11.42578125" style="7"/>
    <col min="3082" max="3082" width="11.28515625" style="7" customWidth="1"/>
    <col min="3083" max="3083" width="11.42578125" style="7"/>
    <col min="3084" max="3084" width="3.28515625" style="7" customWidth="1"/>
    <col min="3085" max="3085" width="9.42578125" style="7" customWidth="1"/>
    <col min="3086" max="3086" width="4" style="7" customWidth="1"/>
    <col min="3087" max="3330" width="11.42578125" style="7"/>
    <col min="3331" max="3331" width="5.85546875" style="7" customWidth="1"/>
    <col min="3332" max="3332" width="10.28515625" style="7" customWidth="1"/>
    <col min="3333" max="3333" width="10.140625" style="7" customWidth="1"/>
    <col min="3334" max="3334" width="10.28515625" style="7" customWidth="1"/>
    <col min="3335" max="3335" width="0" style="7" hidden="1" customWidth="1"/>
    <col min="3336" max="3336" width="9.42578125" style="7" customWidth="1"/>
    <col min="3337" max="3337" width="11.42578125" style="7"/>
    <col min="3338" max="3338" width="11.28515625" style="7" customWidth="1"/>
    <col min="3339" max="3339" width="11.42578125" style="7"/>
    <col min="3340" max="3340" width="3.28515625" style="7" customWidth="1"/>
    <col min="3341" max="3341" width="9.42578125" style="7" customWidth="1"/>
    <col min="3342" max="3342" width="4" style="7" customWidth="1"/>
    <col min="3343" max="3586" width="11.42578125" style="7"/>
    <col min="3587" max="3587" width="5.85546875" style="7" customWidth="1"/>
    <col min="3588" max="3588" width="10.28515625" style="7" customWidth="1"/>
    <col min="3589" max="3589" width="10.140625" style="7" customWidth="1"/>
    <col min="3590" max="3590" width="10.28515625" style="7" customWidth="1"/>
    <col min="3591" max="3591" width="0" style="7" hidden="1" customWidth="1"/>
    <col min="3592" max="3592" width="9.42578125" style="7" customWidth="1"/>
    <col min="3593" max="3593" width="11.42578125" style="7"/>
    <col min="3594" max="3594" width="11.28515625" style="7" customWidth="1"/>
    <col min="3595" max="3595" width="11.42578125" style="7"/>
    <col min="3596" max="3596" width="3.28515625" style="7" customWidth="1"/>
    <col min="3597" max="3597" width="9.42578125" style="7" customWidth="1"/>
    <col min="3598" max="3598" width="4" style="7" customWidth="1"/>
    <col min="3599" max="3842" width="11.42578125" style="7"/>
    <col min="3843" max="3843" width="5.85546875" style="7" customWidth="1"/>
    <col min="3844" max="3844" width="10.28515625" style="7" customWidth="1"/>
    <col min="3845" max="3845" width="10.140625" style="7" customWidth="1"/>
    <col min="3846" max="3846" width="10.28515625" style="7" customWidth="1"/>
    <col min="3847" max="3847" width="0" style="7" hidden="1" customWidth="1"/>
    <col min="3848" max="3848" width="9.42578125" style="7" customWidth="1"/>
    <col min="3849" max="3849" width="11.42578125" style="7"/>
    <col min="3850" max="3850" width="11.28515625" style="7" customWidth="1"/>
    <col min="3851" max="3851" width="11.42578125" style="7"/>
    <col min="3852" max="3852" width="3.28515625" style="7" customWidth="1"/>
    <col min="3853" max="3853" width="9.42578125" style="7" customWidth="1"/>
    <col min="3854" max="3854" width="4" style="7" customWidth="1"/>
    <col min="3855" max="4098" width="11.42578125" style="7"/>
    <col min="4099" max="4099" width="5.85546875" style="7" customWidth="1"/>
    <col min="4100" max="4100" width="10.28515625" style="7" customWidth="1"/>
    <col min="4101" max="4101" width="10.140625" style="7" customWidth="1"/>
    <col min="4102" max="4102" width="10.28515625" style="7" customWidth="1"/>
    <col min="4103" max="4103" width="0" style="7" hidden="1" customWidth="1"/>
    <col min="4104" max="4104" width="9.42578125" style="7" customWidth="1"/>
    <col min="4105" max="4105" width="11.42578125" style="7"/>
    <col min="4106" max="4106" width="11.28515625" style="7" customWidth="1"/>
    <col min="4107" max="4107" width="11.42578125" style="7"/>
    <col min="4108" max="4108" width="3.28515625" style="7" customWidth="1"/>
    <col min="4109" max="4109" width="9.42578125" style="7" customWidth="1"/>
    <col min="4110" max="4110" width="4" style="7" customWidth="1"/>
    <col min="4111" max="4354" width="11.42578125" style="7"/>
    <col min="4355" max="4355" width="5.85546875" style="7" customWidth="1"/>
    <col min="4356" max="4356" width="10.28515625" style="7" customWidth="1"/>
    <col min="4357" max="4357" width="10.140625" style="7" customWidth="1"/>
    <col min="4358" max="4358" width="10.28515625" style="7" customWidth="1"/>
    <col min="4359" max="4359" width="0" style="7" hidden="1" customWidth="1"/>
    <col min="4360" max="4360" width="9.42578125" style="7" customWidth="1"/>
    <col min="4361" max="4361" width="11.42578125" style="7"/>
    <col min="4362" max="4362" width="11.28515625" style="7" customWidth="1"/>
    <col min="4363" max="4363" width="11.42578125" style="7"/>
    <col min="4364" max="4364" width="3.28515625" style="7" customWidth="1"/>
    <col min="4365" max="4365" width="9.42578125" style="7" customWidth="1"/>
    <col min="4366" max="4366" width="4" style="7" customWidth="1"/>
    <col min="4367" max="4610" width="11.42578125" style="7"/>
    <col min="4611" max="4611" width="5.85546875" style="7" customWidth="1"/>
    <col min="4612" max="4612" width="10.28515625" style="7" customWidth="1"/>
    <col min="4613" max="4613" width="10.140625" style="7" customWidth="1"/>
    <col min="4614" max="4614" width="10.28515625" style="7" customWidth="1"/>
    <col min="4615" max="4615" width="0" style="7" hidden="1" customWidth="1"/>
    <col min="4616" max="4616" width="9.42578125" style="7" customWidth="1"/>
    <col min="4617" max="4617" width="11.42578125" style="7"/>
    <col min="4618" max="4618" width="11.28515625" style="7" customWidth="1"/>
    <col min="4619" max="4619" width="11.42578125" style="7"/>
    <col min="4620" max="4620" width="3.28515625" style="7" customWidth="1"/>
    <col min="4621" max="4621" width="9.42578125" style="7" customWidth="1"/>
    <col min="4622" max="4622" width="4" style="7" customWidth="1"/>
    <col min="4623" max="4866" width="11.42578125" style="7"/>
    <col min="4867" max="4867" width="5.85546875" style="7" customWidth="1"/>
    <col min="4868" max="4868" width="10.28515625" style="7" customWidth="1"/>
    <col min="4869" max="4869" width="10.140625" style="7" customWidth="1"/>
    <col min="4870" max="4870" width="10.28515625" style="7" customWidth="1"/>
    <col min="4871" max="4871" width="0" style="7" hidden="1" customWidth="1"/>
    <col min="4872" max="4872" width="9.42578125" style="7" customWidth="1"/>
    <col min="4873" max="4873" width="11.42578125" style="7"/>
    <col min="4874" max="4874" width="11.28515625" style="7" customWidth="1"/>
    <col min="4875" max="4875" width="11.42578125" style="7"/>
    <col min="4876" max="4876" width="3.28515625" style="7" customWidth="1"/>
    <col min="4877" max="4877" width="9.42578125" style="7" customWidth="1"/>
    <col min="4878" max="4878" width="4" style="7" customWidth="1"/>
    <col min="4879" max="5122" width="11.42578125" style="7"/>
    <col min="5123" max="5123" width="5.85546875" style="7" customWidth="1"/>
    <col min="5124" max="5124" width="10.28515625" style="7" customWidth="1"/>
    <col min="5125" max="5125" width="10.140625" style="7" customWidth="1"/>
    <col min="5126" max="5126" width="10.28515625" style="7" customWidth="1"/>
    <col min="5127" max="5127" width="0" style="7" hidden="1" customWidth="1"/>
    <col min="5128" max="5128" width="9.42578125" style="7" customWidth="1"/>
    <col min="5129" max="5129" width="11.42578125" style="7"/>
    <col min="5130" max="5130" width="11.28515625" style="7" customWidth="1"/>
    <col min="5131" max="5131" width="11.42578125" style="7"/>
    <col min="5132" max="5132" width="3.28515625" style="7" customWidth="1"/>
    <col min="5133" max="5133" width="9.42578125" style="7" customWidth="1"/>
    <col min="5134" max="5134" width="4" style="7" customWidth="1"/>
    <col min="5135" max="5378" width="11.42578125" style="7"/>
    <col min="5379" max="5379" width="5.85546875" style="7" customWidth="1"/>
    <col min="5380" max="5380" width="10.28515625" style="7" customWidth="1"/>
    <col min="5381" max="5381" width="10.140625" style="7" customWidth="1"/>
    <col min="5382" max="5382" width="10.28515625" style="7" customWidth="1"/>
    <col min="5383" max="5383" width="0" style="7" hidden="1" customWidth="1"/>
    <col min="5384" max="5384" width="9.42578125" style="7" customWidth="1"/>
    <col min="5385" max="5385" width="11.42578125" style="7"/>
    <col min="5386" max="5386" width="11.28515625" style="7" customWidth="1"/>
    <col min="5387" max="5387" width="11.42578125" style="7"/>
    <col min="5388" max="5388" width="3.28515625" style="7" customWidth="1"/>
    <col min="5389" max="5389" width="9.42578125" style="7" customWidth="1"/>
    <col min="5390" max="5390" width="4" style="7" customWidth="1"/>
    <col min="5391" max="5634" width="11.42578125" style="7"/>
    <col min="5635" max="5635" width="5.85546875" style="7" customWidth="1"/>
    <col min="5636" max="5636" width="10.28515625" style="7" customWidth="1"/>
    <col min="5637" max="5637" width="10.140625" style="7" customWidth="1"/>
    <col min="5638" max="5638" width="10.28515625" style="7" customWidth="1"/>
    <col min="5639" max="5639" width="0" style="7" hidden="1" customWidth="1"/>
    <col min="5640" max="5640" width="9.42578125" style="7" customWidth="1"/>
    <col min="5641" max="5641" width="11.42578125" style="7"/>
    <col min="5642" max="5642" width="11.28515625" style="7" customWidth="1"/>
    <col min="5643" max="5643" width="11.42578125" style="7"/>
    <col min="5644" max="5644" width="3.28515625" style="7" customWidth="1"/>
    <col min="5645" max="5645" width="9.42578125" style="7" customWidth="1"/>
    <col min="5646" max="5646" width="4" style="7" customWidth="1"/>
    <col min="5647" max="5890" width="11.42578125" style="7"/>
    <col min="5891" max="5891" width="5.85546875" style="7" customWidth="1"/>
    <col min="5892" max="5892" width="10.28515625" style="7" customWidth="1"/>
    <col min="5893" max="5893" width="10.140625" style="7" customWidth="1"/>
    <col min="5894" max="5894" width="10.28515625" style="7" customWidth="1"/>
    <col min="5895" max="5895" width="0" style="7" hidden="1" customWidth="1"/>
    <col min="5896" max="5896" width="9.42578125" style="7" customWidth="1"/>
    <col min="5897" max="5897" width="11.42578125" style="7"/>
    <col min="5898" max="5898" width="11.28515625" style="7" customWidth="1"/>
    <col min="5899" max="5899" width="11.42578125" style="7"/>
    <col min="5900" max="5900" width="3.28515625" style="7" customWidth="1"/>
    <col min="5901" max="5901" width="9.42578125" style="7" customWidth="1"/>
    <col min="5902" max="5902" width="4" style="7" customWidth="1"/>
    <col min="5903" max="6146" width="11.42578125" style="7"/>
    <col min="6147" max="6147" width="5.85546875" style="7" customWidth="1"/>
    <col min="6148" max="6148" width="10.28515625" style="7" customWidth="1"/>
    <col min="6149" max="6149" width="10.140625" style="7" customWidth="1"/>
    <col min="6150" max="6150" width="10.28515625" style="7" customWidth="1"/>
    <col min="6151" max="6151" width="0" style="7" hidden="1" customWidth="1"/>
    <col min="6152" max="6152" width="9.42578125" style="7" customWidth="1"/>
    <col min="6153" max="6153" width="11.42578125" style="7"/>
    <col min="6154" max="6154" width="11.28515625" style="7" customWidth="1"/>
    <col min="6155" max="6155" width="11.42578125" style="7"/>
    <col min="6156" max="6156" width="3.28515625" style="7" customWidth="1"/>
    <col min="6157" max="6157" width="9.42578125" style="7" customWidth="1"/>
    <col min="6158" max="6158" width="4" style="7" customWidth="1"/>
    <col min="6159" max="6402" width="11.42578125" style="7"/>
    <col min="6403" max="6403" width="5.85546875" style="7" customWidth="1"/>
    <col min="6404" max="6404" width="10.28515625" style="7" customWidth="1"/>
    <col min="6405" max="6405" width="10.140625" style="7" customWidth="1"/>
    <col min="6406" max="6406" width="10.28515625" style="7" customWidth="1"/>
    <col min="6407" max="6407" width="0" style="7" hidden="1" customWidth="1"/>
    <col min="6408" max="6408" width="9.42578125" style="7" customWidth="1"/>
    <col min="6409" max="6409" width="11.42578125" style="7"/>
    <col min="6410" max="6410" width="11.28515625" style="7" customWidth="1"/>
    <col min="6411" max="6411" width="11.42578125" style="7"/>
    <col min="6412" max="6412" width="3.28515625" style="7" customWidth="1"/>
    <col min="6413" max="6413" width="9.42578125" style="7" customWidth="1"/>
    <col min="6414" max="6414" width="4" style="7" customWidth="1"/>
    <col min="6415" max="6658" width="11.42578125" style="7"/>
    <col min="6659" max="6659" width="5.85546875" style="7" customWidth="1"/>
    <col min="6660" max="6660" width="10.28515625" style="7" customWidth="1"/>
    <col min="6661" max="6661" width="10.140625" style="7" customWidth="1"/>
    <col min="6662" max="6662" width="10.28515625" style="7" customWidth="1"/>
    <col min="6663" max="6663" width="0" style="7" hidden="1" customWidth="1"/>
    <col min="6664" max="6664" width="9.42578125" style="7" customWidth="1"/>
    <col min="6665" max="6665" width="11.42578125" style="7"/>
    <col min="6666" max="6666" width="11.28515625" style="7" customWidth="1"/>
    <col min="6667" max="6667" width="11.42578125" style="7"/>
    <col min="6668" max="6668" width="3.28515625" style="7" customWidth="1"/>
    <col min="6669" max="6669" width="9.42578125" style="7" customWidth="1"/>
    <col min="6670" max="6670" width="4" style="7" customWidth="1"/>
    <col min="6671" max="6914" width="11.42578125" style="7"/>
    <col min="6915" max="6915" width="5.85546875" style="7" customWidth="1"/>
    <col min="6916" max="6916" width="10.28515625" style="7" customWidth="1"/>
    <col min="6917" max="6917" width="10.140625" style="7" customWidth="1"/>
    <col min="6918" max="6918" width="10.28515625" style="7" customWidth="1"/>
    <col min="6919" max="6919" width="0" style="7" hidden="1" customWidth="1"/>
    <col min="6920" max="6920" width="9.42578125" style="7" customWidth="1"/>
    <col min="6921" max="6921" width="11.42578125" style="7"/>
    <col min="6922" max="6922" width="11.28515625" style="7" customWidth="1"/>
    <col min="6923" max="6923" width="11.42578125" style="7"/>
    <col min="6924" max="6924" width="3.28515625" style="7" customWidth="1"/>
    <col min="6925" max="6925" width="9.42578125" style="7" customWidth="1"/>
    <col min="6926" max="6926" width="4" style="7" customWidth="1"/>
    <col min="6927" max="7170" width="11.42578125" style="7"/>
    <col min="7171" max="7171" width="5.85546875" style="7" customWidth="1"/>
    <col min="7172" max="7172" width="10.28515625" style="7" customWidth="1"/>
    <col min="7173" max="7173" width="10.140625" style="7" customWidth="1"/>
    <col min="7174" max="7174" width="10.28515625" style="7" customWidth="1"/>
    <col min="7175" max="7175" width="0" style="7" hidden="1" customWidth="1"/>
    <col min="7176" max="7176" width="9.42578125" style="7" customWidth="1"/>
    <col min="7177" max="7177" width="11.42578125" style="7"/>
    <col min="7178" max="7178" width="11.28515625" style="7" customWidth="1"/>
    <col min="7179" max="7179" width="11.42578125" style="7"/>
    <col min="7180" max="7180" width="3.28515625" style="7" customWidth="1"/>
    <col min="7181" max="7181" width="9.42578125" style="7" customWidth="1"/>
    <col min="7182" max="7182" width="4" style="7" customWidth="1"/>
    <col min="7183" max="7426" width="11.42578125" style="7"/>
    <col min="7427" max="7427" width="5.85546875" style="7" customWidth="1"/>
    <col min="7428" max="7428" width="10.28515625" style="7" customWidth="1"/>
    <col min="7429" max="7429" width="10.140625" style="7" customWidth="1"/>
    <col min="7430" max="7430" width="10.28515625" style="7" customWidth="1"/>
    <col min="7431" max="7431" width="0" style="7" hidden="1" customWidth="1"/>
    <col min="7432" max="7432" width="9.42578125" style="7" customWidth="1"/>
    <col min="7433" max="7433" width="11.42578125" style="7"/>
    <col min="7434" max="7434" width="11.28515625" style="7" customWidth="1"/>
    <col min="7435" max="7435" width="11.42578125" style="7"/>
    <col min="7436" max="7436" width="3.28515625" style="7" customWidth="1"/>
    <col min="7437" max="7437" width="9.42578125" style="7" customWidth="1"/>
    <col min="7438" max="7438" width="4" style="7" customWidth="1"/>
    <col min="7439" max="7682" width="11.42578125" style="7"/>
    <col min="7683" max="7683" width="5.85546875" style="7" customWidth="1"/>
    <col min="7684" max="7684" width="10.28515625" style="7" customWidth="1"/>
    <col min="7685" max="7685" width="10.140625" style="7" customWidth="1"/>
    <col min="7686" max="7686" width="10.28515625" style="7" customWidth="1"/>
    <col min="7687" max="7687" width="0" style="7" hidden="1" customWidth="1"/>
    <col min="7688" max="7688" width="9.42578125" style="7" customWidth="1"/>
    <col min="7689" max="7689" width="11.42578125" style="7"/>
    <col min="7690" max="7690" width="11.28515625" style="7" customWidth="1"/>
    <col min="7691" max="7691" width="11.42578125" style="7"/>
    <col min="7692" max="7692" width="3.28515625" style="7" customWidth="1"/>
    <col min="7693" max="7693" width="9.42578125" style="7" customWidth="1"/>
    <col min="7694" max="7694" width="4" style="7" customWidth="1"/>
    <col min="7695" max="7938" width="11.42578125" style="7"/>
    <col min="7939" max="7939" width="5.85546875" style="7" customWidth="1"/>
    <col min="7940" max="7940" width="10.28515625" style="7" customWidth="1"/>
    <col min="7941" max="7941" width="10.140625" style="7" customWidth="1"/>
    <col min="7942" max="7942" width="10.28515625" style="7" customWidth="1"/>
    <col min="7943" max="7943" width="0" style="7" hidden="1" customWidth="1"/>
    <col min="7944" max="7944" width="9.42578125" style="7" customWidth="1"/>
    <col min="7945" max="7945" width="11.42578125" style="7"/>
    <col min="7946" max="7946" width="11.28515625" style="7" customWidth="1"/>
    <col min="7947" max="7947" width="11.42578125" style="7"/>
    <col min="7948" max="7948" width="3.28515625" style="7" customWidth="1"/>
    <col min="7949" max="7949" width="9.42578125" style="7" customWidth="1"/>
    <col min="7950" max="7950" width="4" style="7" customWidth="1"/>
    <col min="7951" max="8194" width="11.42578125" style="7"/>
    <col min="8195" max="8195" width="5.85546875" style="7" customWidth="1"/>
    <col min="8196" max="8196" width="10.28515625" style="7" customWidth="1"/>
    <col min="8197" max="8197" width="10.140625" style="7" customWidth="1"/>
    <col min="8198" max="8198" width="10.28515625" style="7" customWidth="1"/>
    <col min="8199" max="8199" width="0" style="7" hidden="1" customWidth="1"/>
    <col min="8200" max="8200" width="9.42578125" style="7" customWidth="1"/>
    <col min="8201" max="8201" width="11.42578125" style="7"/>
    <col min="8202" max="8202" width="11.28515625" style="7" customWidth="1"/>
    <col min="8203" max="8203" width="11.42578125" style="7"/>
    <col min="8204" max="8204" width="3.28515625" style="7" customWidth="1"/>
    <col min="8205" max="8205" width="9.42578125" style="7" customWidth="1"/>
    <col min="8206" max="8206" width="4" style="7" customWidth="1"/>
    <col min="8207" max="8450" width="11.42578125" style="7"/>
    <col min="8451" max="8451" width="5.85546875" style="7" customWidth="1"/>
    <col min="8452" max="8452" width="10.28515625" style="7" customWidth="1"/>
    <col min="8453" max="8453" width="10.140625" style="7" customWidth="1"/>
    <col min="8454" max="8454" width="10.28515625" style="7" customWidth="1"/>
    <col min="8455" max="8455" width="0" style="7" hidden="1" customWidth="1"/>
    <col min="8456" max="8456" width="9.42578125" style="7" customWidth="1"/>
    <col min="8457" max="8457" width="11.42578125" style="7"/>
    <col min="8458" max="8458" width="11.28515625" style="7" customWidth="1"/>
    <col min="8459" max="8459" width="11.42578125" style="7"/>
    <col min="8460" max="8460" width="3.28515625" style="7" customWidth="1"/>
    <col min="8461" max="8461" width="9.42578125" style="7" customWidth="1"/>
    <col min="8462" max="8462" width="4" style="7" customWidth="1"/>
    <col min="8463" max="8706" width="11.42578125" style="7"/>
    <col min="8707" max="8707" width="5.85546875" style="7" customWidth="1"/>
    <col min="8708" max="8708" width="10.28515625" style="7" customWidth="1"/>
    <col min="8709" max="8709" width="10.140625" style="7" customWidth="1"/>
    <col min="8710" max="8710" width="10.28515625" style="7" customWidth="1"/>
    <col min="8711" max="8711" width="0" style="7" hidden="1" customWidth="1"/>
    <col min="8712" max="8712" width="9.42578125" style="7" customWidth="1"/>
    <col min="8713" max="8713" width="11.42578125" style="7"/>
    <col min="8714" max="8714" width="11.28515625" style="7" customWidth="1"/>
    <col min="8715" max="8715" width="11.42578125" style="7"/>
    <col min="8716" max="8716" width="3.28515625" style="7" customWidth="1"/>
    <col min="8717" max="8717" width="9.42578125" style="7" customWidth="1"/>
    <col min="8718" max="8718" width="4" style="7" customWidth="1"/>
    <col min="8719" max="8962" width="11.42578125" style="7"/>
    <col min="8963" max="8963" width="5.85546875" style="7" customWidth="1"/>
    <col min="8964" max="8964" width="10.28515625" style="7" customWidth="1"/>
    <col min="8965" max="8965" width="10.140625" style="7" customWidth="1"/>
    <col min="8966" max="8966" width="10.28515625" style="7" customWidth="1"/>
    <col min="8967" max="8967" width="0" style="7" hidden="1" customWidth="1"/>
    <col min="8968" max="8968" width="9.42578125" style="7" customWidth="1"/>
    <col min="8969" max="8969" width="11.42578125" style="7"/>
    <col min="8970" max="8970" width="11.28515625" style="7" customWidth="1"/>
    <col min="8971" max="8971" width="11.42578125" style="7"/>
    <col min="8972" max="8972" width="3.28515625" style="7" customWidth="1"/>
    <col min="8973" max="8973" width="9.42578125" style="7" customWidth="1"/>
    <col min="8974" max="8974" width="4" style="7" customWidth="1"/>
    <col min="8975" max="9218" width="11.42578125" style="7"/>
    <col min="9219" max="9219" width="5.85546875" style="7" customWidth="1"/>
    <col min="9220" max="9220" width="10.28515625" style="7" customWidth="1"/>
    <col min="9221" max="9221" width="10.140625" style="7" customWidth="1"/>
    <col min="9222" max="9222" width="10.28515625" style="7" customWidth="1"/>
    <col min="9223" max="9223" width="0" style="7" hidden="1" customWidth="1"/>
    <col min="9224" max="9224" width="9.42578125" style="7" customWidth="1"/>
    <col min="9225" max="9225" width="11.42578125" style="7"/>
    <col min="9226" max="9226" width="11.28515625" style="7" customWidth="1"/>
    <col min="9227" max="9227" width="11.42578125" style="7"/>
    <col min="9228" max="9228" width="3.28515625" style="7" customWidth="1"/>
    <col min="9229" max="9229" width="9.42578125" style="7" customWidth="1"/>
    <col min="9230" max="9230" width="4" style="7" customWidth="1"/>
    <col min="9231" max="9474" width="11.42578125" style="7"/>
    <col min="9475" max="9475" width="5.85546875" style="7" customWidth="1"/>
    <col min="9476" max="9476" width="10.28515625" style="7" customWidth="1"/>
    <col min="9477" max="9477" width="10.140625" style="7" customWidth="1"/>
    <col min="9478" max="9478" width="10.28515625" style="7" customWidth="1"/>
    <col min="9479" max="9479" width="0" style="7" hidden="1" customWidth="1"/>
    <col min="9480" max="9480" width="9.42578125" style="7" customWidth="1"/>
    <col min="9481" max="9481" width="11.42578125" style="7"/>
    <col min="9482" max="9482" width="11.28515625" style="7" customWidth="1"/>
    <col min="9483" max="9483" width="11.42578125" style="7"/>
    <col min="9484" max="9484" width="3.28515625" style="7" customWidth="1"/>
    <col min="9485" max="9485" width="9.42578125" style="7" customWidth="1"/>
    <col min="9486" max="9486" width="4" style="7" customWidth="1"/>
    <col min="9487" max="9730" width="11.42578125" style="7"/>
    <col min="9731" max="9731" width="5.85546875" style="7" customWidth="1"/>
    <col min="9732" max="9732" width="10.28515625" style="7" customWidth="1"/>
    <col min="9733" max="9733" width="10.140625" style="7" customWidth="1"/>
    <col min="9734" max="9734" width="10.28515625" style="7" customWidth="1"/>
    <col min="9735" max="9735" width="0" style="7" hidden="1" customWidth="1"/>
    <col min="9736" max="9736" width="9.42578125" style="7" customWidth="1"/>
    <col min="9737" max="9737" width="11.42578125" style="7"/>
    <col min="9738" max="9738" width="11.28515625" style="7" customWidth="1"/>
    <col min="9739" max="9739" width="11.42578125" style="7"/>
    <col min="9740" max="9740" width="3.28515625" style="7" customWidth="1"/>
    <col min="9741" max="9741" width="9.42578125" style="7" customWidth="1"/>
    <col min="9742" max="9742" width="4" style="7" customWidth="1"/>
    <col min="9743" max="9986" width="11.42578125" style="7"/>
    <col min="9987" max="9987" width="5.85546875" style="7" customWidth="1"/>
    <col min="9988" max="9988" width="10.28515625" style="7" customWidth="1"/>
    <col min="9989" max="9989" width="10.140625" style="7" customWidth="1"/>
    <col min="9990" max="9990" width="10.28515625" style="7" customWidth="1"/>
    <col min="9991" max="9991" width="0" style="7" hidden="1" customWidth="1"/>
    <col min="9992" max="9992" width="9.42578125" style="7" customWidth="1"/>
    <col min="9993" max="9993" width="11.42578125" style="7"/>
    <col min="9994" max="9994" width="11.28515625" style="7" customWidth="1"/>
    <col min="9995" max="9995" width="11.42578125" style="7"/>
    <col min="9996" max="9996" width="3.28515625" style="7" customWidth="1"/>
    <col min="9997" max="9997" width="9.42578125" style="7" customWidth="1"/>
    <col min="9998" max="9998" width="4" style="7" customWidth="1"/>
    <col min="9999" max="10242" width="11.42578125" style="7"/>
    <col min="10243" max="10243" width="5.85546875" style="7" customWidth="1"/>
    <col min="10244" max="10244" width="10.28515625" style="7" customWidth="1"/>
    <col min="10245" max="10245" width="10.140625" style="7" customWidth="1"/>
    <col min="10246" max="10246" width="10.28515625" style="7" customWidth="1"/>
    <col min="10247" max="10247" width="0" style="7" hidden="1" customWidth="1"/>
    <col min="10248" max="10248" width="9.42578125" style="7" customWidth="1"/>
    <col min="10249" max="10249" width="11.42578125" style="7"/>
    <col min="10250" max="10250" width="11.28515625" style="7" customWidth="1"/>
    <col min="10251" max="10251" width="11.42578125" style="7"/>
    <col min="10252" max="10252" width="3.28515625" style="7" customWidth="1"/>
    <col min="10253" max="10253" width="9.42578125" style="7" customWidth="1"/>
    <col min="10254" max="10254" width="4" style="7" customWidth="1"/>
    <col min="10255" max="10498" width="11.42578125" style="7"/>
    <col min="10499" max="10499" width="5.85546875" style="7" customWidth="1"/>
    <col min="10500" max="10500" width="10.28515625" style="7" customWidth="1"/>
    <col min="10501" max="10501" width="10.140625" style="7" customWidth="1"/>
    <col min="10502" max="10502" width="10.28515625" style="7" customWidth="1"/>
    <col min="10503" max="10503" width="0" style="7" hidden="1" customWidth="1"/>
    <col min="10504" max="10504" width="9.42578125" style="7" customWidth="1"/>
    <col min="10505" max="10505" width="11.42578125" style="7"/>
    <col min="10506" max="10506" width="11.28515625" style="7" customWidth="1"/>
    <col min="10507" max="10507" width="11.42578125" style="7"/>
    <col min="10508" max="10508" width="3.28515625" style="7" customWidth="1"/>
    <col min="10509" max="10509" width="9.42578125" style="7" customWidth="1"/>
    <col min="10510" max="10510" width="4" style="7" customWidth="1"/>
    <col min="10511" max="10754" width="11.42578125" style="7"/>
    <col min="10755" max="10755" width="5.85546875" style="7" customWidth="1"/>
    <col min="10756" max="10756" width="10.28515625" style="7" customWidth="1"/>
    <col min="10757" max="10757" width="10.140625" style="7" customWidth="1"/>
    <col min="10758" max="10758" width="10.28515625" style="7" customWidth="1"/>
    <col min="10759" max="10759" width="0" style="7" hidden="1" customWidth="1"/>
    <col min="10760" max="10760" width="9.42578125" style="7" customWidth="1"/>
    <col min="10761" max="10761" width="11.42578125" style="7"/>
    <col min="10762" max="10762" width="11.28515625" style="7" customWidth="1"/>
    <col min="10763" max="10763" width="11.42578125" style="7"/>
    <col min="10764" max="10764" width="3.28515625" style="7" customWidth="1"/>
    <col min="10765" max="10765" width="9.42578125" style="7" customWidth="1"/>
    <col min="10766" max="10766" width="4" style="7" customWidth="1"/>
    <col min="10767" max="11010" width="11.42578125" style="7"/>
    <col min="11011" max="11011" width="5.85546875" style="7" customWidth="1"/>
    <col min="11012" max="11012" width="10.28515625" style="7" customWidth="1"/>
    <col min="11013" max="11013" width="10.140625" style="7" customWidth="1"/>
    <col min="11014" max="11014" width="10.28515625" style="7" customWidth="1"/>
    <col min="11015" max="11015" width="0" style="7" hidden="1" customWidth="1"/>
    <col min="11016" max="11016" width="9.42578125" style="7" customWidth="1"/>
    <col min="11017" max="11017" width="11.42578125" style="7"/>
    <col min="11018" max="11018" width="11.28515625" style="7" customWidth="1"/>
    <col min="11019" max="11019" width="11.42578125" style="7"/>
    <col min="11020" max="11020" width="3.28515625" style="7" customWidth="1"/>
    <col min="11021" max="11021" width="9.42578125" style="7" customWidth="1"/>
    <col min="11022" max="11022" width="4" style="7" customWidth="1"/>
    <col min="11023" max="11266" width="11.42578125" style="7"/>
    <col min="11267" max="11267" width="5.85546875" style="7" customWidth="1"/>
    <col min="11268" max="11268" width="10.28515625" style="7" customWidth="1"/>
    <col min="11269" max="11269" width="10.140625" style="7" customWidth="1"/>
    <col min="11270" max="11270" width="10.28515625" style="7" customWidth="1"/>
    <col min="11271" max="11271" width="0" style="7" hidden="1" customWidth="1"/>
    <col min="11272" max="11272" width="9.42578125" style="7" customWidth="1"/>
    <col min="11273" max="11273" width="11.42578125" style="7"/>
    <col min="11274" max="11274" width="11.28515625" style="7" customWidth="1"/>
    <col min="11275" max="11275" width="11.42578125" style="7"/>
    <col min="11276" max="11276" width="3.28515625" style="7" customWidth="1"/>
    <col min="11277" max="11277" width="9.42578125" style="7" customWidth="1"/>
    <col min="11278" max="11278" width="4" style="7" customWidth="1"/>
    <col min="11279" max="11522" width="11.42578125" style="7"/>
    <col min="11523" max="11523" width="5.85546875" style="7" customWidth="1"/>
    <col min="11524" max="11524" width="10.28515625" style="7" customWidth="1"/>
    <col min="11525" max="11525" width="10.140625" style="7" customWidth="1"/>
    <col min="11526" max="11526" width="10.28515625" style="7" customWidth="1"/>
    <col min="11527" max="11527" width="0" style="7" hidden="1" customWidth="1"/>
    <col min="11528" max="11528" width="9.42578125" style="7" customWidth="1"/>
    <col min="11529" max="11529" width="11.42578125" style="7"/>
    <col min="11530" max="11530" width="11.28515625" style="7" customWidth="1"/>
    <col min="11531" max="11531" width="11.42578125" style="7"/>
    <col min="11532" max="11532" width="3.28515625" style="7" customWidth="1"/>
    <col min="11533" max="11533" width="9.42578125" style="7" customWidth="1"/>
    <col min="11534" max="11534" width="4" style="7" customWidth="1"/>
    <col min="11535" max="11778" width="11.42578125" style="7"/>
    <col min="11779" max="11779" width="5.85546875" style="7" customWidth="1"/>
    <col min="11780" max="11780" width="10.28515625" style="7" customWidth="1"/>
    <col min="11781" max="11781" width="10.140625" style="7" customWidth="1"/>
    <col min="11782" max="11782" width="10.28515625" style="7" customWidth="1"/>
    <col min="11783" max="11783" width="0" style="7" hidden="1" customWidth="1"/>
    <col min="11784" max="11784" width="9.42578125" style="7" customWidth="1"/>
    <col min="11785" max="11785" width="11.42578125" style="7"/>
    <col min="11786" max="11786" width="11.28515625" style="7" customWidth="1"/>
    <col min="11787" max="11787" width="11.42578125" style="7"/>
    <col min="11788" max="11788" width="3.28515625" style="7" customWidth="1"/>
    <col min="11789" max="11789" width="9.42578125" style="7" customWidth="1"/>
    <col min="11790" max="11790" width="4" style="7" customWidth="1"/>
    <col min="11791" max="12034" width="11.42578125" style="7"/>
    <col min="12035" max="12035" width="5.85546875" style="7" customWidth="1"/>
    <col min="12036" max="12036" width="10.28515625" style="7" customWidth="1"/>
    <col min="12037" max="12037" width="10.140625" style="7" customWidth="1"/>
    <col min="12038" max="12038" width="10.28515625" style="7" customWidth="1"/>
    <col min="12039" max="12039" width="0" style="7" hidden="1" customWidth="1"/>
    <col min="12040" max="12040" width="9.42578125" style="7" customWidth="1"/>
    <col min="12041" max="12041" width="11.42578125" style="7"/>
    <col min="12042" max="12042" width="11.28515625" style="7" customWidth="1"/>
    <col min="12043" max="12043" width="11.42578125" style="7"/>
    <col min="12044" max="12044" width="3.28515625" style="7" customWidth="1"/>
    <col min="12045" max="12045" width="9.42578125" style="7" customWidth="1"/>
    <col min="12046" max="12046" width="4" style="7" customWidth="1"/>
    <col min="12047" max="12290" width="11.42578125" style="7"/>
    <col min="12291" max="12291" width="5.85546875" style="7" customWidth="1"/>
    <col min="12292" max="12292" width="10.28515625" style="7" customWidth="1"/>
    <col min="12293" max="12293" width="10.140625" style="7" customWidth="1"/>
    <col min="12294" max="12294" width="10.28515625" style="7" customWidth="1"/>
    <col min="12295" max="12295" width="0" style="7" hidden="1" customWidth="1"/>
    <col min="12296" max="12296" width="9.42578125" style="7" customWidth="1"/>
    <col min="12297" max="12297" width="11.42578125" style="7"/>
    <col min="12298" max="12298" width="11.28515625" style="7" customWidth="1"/>
    <col min="12299" max="12299" width="11.42578125" style="7"/>
    <col min="12300" max="12300" width="3.28515625" style="7" customWidth="1"/>
    <col min="12301" max="12301" width="9.42578125" style="7" customWidth="1"/>
    <col min="12302" max="12302" width="4" style="7" customWidth="1"/>
    <col min="12303" max="12546" width="11.42578125" style="7"/>
    <col min="12547" max="12547" width="5.85546875" style="7" customWidth="1"/>
    <col min="12548" max="12548" width="10.28515625" style="7" customWidth="1"/>
    <col min="12549" max="12549" width="10.140625" style="7" customWidth="1"/>
    <col min="12550" max="12550" width="10.28515625" style="7" customWidth="1"/>
    <col min="12551" max="12551" width="0" style="7" hidden="1" customWidth="1"/>
    <col min="12552" max="12552" width="9.42578125" style="7" customWidth="1"/>
    <col min="12553" max="12553" width="11.42578125" style="7"/>
    <col min="12554" max="12554" width="11.28515625" style="7" customWidth="1"/>
    <col min="12555" max="12555" width="11.42578125" style="7"/>
    <col min="12556" max="12556" width="3.28515625" style="7" customWidth="1"/>
    <col min="12557" max="12557" width="9.42578125" style="7" customWidth="1"/>
    <col min="12558" max="12558" width="4" style="7" customWidth="1"/>
    <col min="12559" max="12802" width="11.42578125" style="7"/>
    <col min="12803" max="12803" width="5.85546875" style="7" customWidth="1"/>
    <col min="12804" max="12804" width="10.28515625" style="7" customWidth="1"/>
    <col min="12805" max="12805" width="10.140625" style="7" customWidth="1"/>
    <col min="12806" max="12806" width="10.28515625" style="7" customWidth="1"/>
    <col min="12807" max="12807" width="0" style="7" hidden="1" customWidth="1"/>
    <col min="12808" max="12808" width="9.42578125" style="7" customWidth="1"/>
    <col min="12809" max="12809" width="11.42578125" style="7"/>
    <col min="12810" max="12810" width="11.28515625" style="7" customWidth="1"/>
    <col min="12811" max="12811" width="11.42578125" style="7"/>
    <col min="12812" max="12812" width="3.28515625" style="7" customWidth="1"/>
    <col min="12813" max="12813" width="9.42578125" style="7" customWidth="1"/>
    <col min="12814" max="12814" width="4" style="7" customWidth="1"/>
    <col min="12815" max="13058" width="11.42578125" style="7"/>
    <col min="13059" max="13059" width="5.85546875" style="7" customWidth="1"/>
    <col min="13060" max="13060" width="10.28515625" style="7" customWidth="1"/>
    <col min="13061" max="13061" width="10.140625" style="7" customWidth="1"/>
    <col min="13062" max="13062" width="10.28515625" style="7" customWidth="1"/>
    <col min="13063" max="13063" width="0" style="7" hidden="1" customWidth="1"/>
    <col min="13064" max="13064" width="9.42578125" style="7" customWidth="1"/>
    <col min="13065" max="13065" width="11.42578125" style="7"/>
    <col min="13066" max="13066" width="11.28515625" style="7" customWidth="1"/>
    <col min="13067" max="13067" width="11.42578125" style="7"/>
    <col min="13068" max="13068" width="3.28515625" style="7" customWidth="1"/>
    <col min="13069" max="13069" width="9.42578125" style="7" customWidth="1"/>
    <col min="13070" max="13070" width="4" style="7" customWidth="1"/>
    <col min="13071" max="13314" width="11.42578125" style="7"/>
    <col min="13315" max="13315" width="5.85546875" style="7" customWidth="1"/>
    <col min="13316" max="13316" width="10.28515625" style="7" customWidth="1"/>
    <col min="13317" max="13317" width="10.140625" style="7" customWidth="1"/>
    <col min="13318" max="13318" width="10.28515625" style="7" customWidth="1"/>
    <col min="13319" max="13319" width="0" style="7" hidden="1" customWidth="1"/>
    <col min="13320" max="13320" width="9.42578125" style="7" customWidth="1"/>
    <col min="13321" max="13321" width="11.42578125" style="7"/>
    <col min="13322" max="13322" width="11.28515625" style="7" customWidth="1"/>
    <col min="13323" max="13323" width="11.42578125" style="7"/>
    <col min="13324" max="13324" width="3.28515625" style="7" customWidth="1"/>
    <col min="13325" max="13325" width="9.42578125" style="7" customWidth="1"/>
    <col min="13326" max="13326" width="4" style="7" customWidth="1"/>
    <col min="13327" max="13570" width="11.42578125" style="7"/>
    <col min="13571" max="13571" width="5.85546875" style="7" customWidth="1"/>
    <col min="13572" max="13572" width="10.28515625" style="7" customWidth="1"/>
    <col min="13573" max="13573" width="10.140625" style="7" customWidth="1"/>
    <col min="13574" max="13574" width="10.28515625" style="7" customWidth="1"/>
    <col min="13575" max="13575" width="0" style="7" hidden="1" customWidth="1"/>
    <col min="13576" max="13576" width="9.42578125" style="7" customWidth="1"/>
    <col min="13577" max="13577" width="11.42578125" style="7"/>
    <col min="13578" max="13578" width="11.28515625" style="7" customWidth="1"/>
    <col min="13579" max="13579" width="11.42578125" style="7"/>
    <col min="13580" max="13580" width="3.28515625" style="7" customWidth="1"/>
    <col min="13581" max="13581" width="9.42578125" style="7" customWidth="1"/>
    <col min="13582" max="13582" width="4" style="7" customWidth="1"/>
    <col min="13583" max="13826" width="11.42578125" style="7"/>
    <col min="13827" max="13827" width="5.85546875" style="7" customWidth="1"/>
    <col min="13828" max="13828" width="10.28515625" style="7" customWidth="1"/>
    <col min="13829" max="13829" width="10.140625" style="7" customWidth="1"/>
    <col min="13830" max="13830" width="10.28515625" style="7" customWidth="1"/>
    <col min="13831" max="13831" width="0" style="7" hidden="1" customWidth="1"/>
    <col min="13832" max="13832" width="9.42578125" style="7" customWidth="1"/>
    <col min="13833" max="13833" width="11.42578125" style="7"/>
    <col min="13834" max="13834" width="11.28515625" style="7" customWidth="1"/>
    <col min="13835" max="13835" width="11.42578125" style="7"/>
    <col min="13836" max="13836" width="3.28515625" style="7" customWidth="1"/>
    <col min="13837" max="13837" width="9.42578125" style="7" customWidth="1"/>
    <col min="13838" max="13838" width="4" style="7" customWidth="1"/>
    <col min="13839" max="14082" width="11.42578125" style="7"/>
    <col min="14083" max="14083" width="5.85546875" style="7" customWidth="1"/>
    <col min="14084" max="14084" width="10.28515625" style="7" customWidth="1"/>
    <col min="14085" max="14085" width="10.140625" style="7" customWidth="1"/>
    <col min="14086" max="14086" width="10.28515625" style="7" customWidth="1"/>
    <col min="14087" max="14087" width="0" style="7" hidden="1" customWidth="1"/>
    <col min="14088" max="14088" width="9.42578125" style="7" customWidth="1"/>
    <col min="14089" max="14089" width="11.42578125" style="7"/>
    <col min="14090" max="14090" width="11.28515625" style="7" customWidth="1"/>
    <col min="14091" max="14091" width="11.42578125" style="7"/>
    <col min="14092" max="14092" width="3.28515625" style="7" customWidth="1"/>
    <col min="14093" max="14093" width="9.42578125" style="7" customWidth="1"/>
    <col min="14094" max="14094" width="4" style="7" customWidth="1"/>
    <col min="14095" max="14338" width="11.42578125" style="7"/>
    <col min="14339" max="14339" width="5.85546875" style="7" customWidth="1"/>
    <col min="14340" max="14340" width="10.28515625" style="7" customWidth="1"/>
    <col min="14341" max="14341" width="10.140625" style="7" customWidth="1"/>
    <col min="14342" max="14342" width="10.28515625" style="7" customWidth="1"/>
    <col min="14343" max="14343" width="0" style="7" hidden="1" customWidth="1"/>
    <col min="14344" max="14344" width="9.42578125" style="7" customWidth="1"/>
    <col min="14345" max="14345" width="11.42578125" style="7"/>
    <col min="14346" max="14346" width="11.28515625" style="7" customWidth="1"/>
    <col min="14347" max="14347" width="11.42578125" style="7"/>
    <col min="14348" max="14348" width="3.28515625" style="7" customWidth="1"/>
    <col min="14349" max="14349" width="9.42578125" style="7" customWidth="1"/>
    <col min="14350" max="14350" width="4" style="7" customWidth="1"/>
    <col min="14351" max="14594" width="11.42578125" style="7"/>
    <col min="14595" max="14595" width="5.85546875" style="7" customWidth="1"/>
    <col min="14596" max="14596" width="10.28515625" style="7" customWidth="1"/>
    <col min="14597" max="14597" width="10.140625" style="7" customWidth="1"/>
    <col min="14598" max="14598" width="10.28515625" style="7" customWidth="1"/>
    <col min="14599" max="14599" width="0" style="7" hidden="1" customWidth="1"/>
    <col min="14600" max="14600" width="9.42578125" style="7" customWidth="1"/>
    <col min="14601" max="14601" width="11.42578125" style="7"/>
    <col min="14602" max="14602" width="11.28515625" style="7" customWidth="1"/>
    <col min="14603" max="14603" width="11.42578125" style="7"/>
    <col min="14604" max="14604" width="3.28515625" style="7" customWidth="1"/>
    <col min="14605" max="14605" width="9.42578125" style="7" customWidth="1"/>
    <col min="14606" max="14606" width="4" style="7" customWidth="1"/>
    <col min="14607" max="14850" width="11.42578125" style="7"/>
    <col min="14851" max="14851" width="5.85546875" style="7" customWidth="1"/>
    <col min="14852" max="14852" width="10.28515625" style="7" customWidth="1"/>
    <col min="14853" max="14853" width="10.140625" style="7" customWidth="1"/>
    <col min="14854" max="14854" width="10.28515625" style="7" customWidth="1"/>
    <col min="14855" max="14855" width="0" style="7" hidden="1" customWidth="1"/>
    <col min="14856" max="14856" width="9.42578125" style="7" customWidth="1"/>
    <col min="14857" max="14857" width="11.42578125" style="7"/>
    <col min="14858" max="14858" width="11.28515625" style="7" customWidth="1"/>
    <col min="14859" max="14859" width="11.42578125" style="7"/>
    <col min="14860" max="14860" width="3.28515625" style="7" customWidth="1"/>
    <col min="14861" max="14861" width="9.42578125" style="7" customWidth="1"/>
    <col min="14862" max="14862" width="4" style="7" customWidth="1"/>
    <col min="14863" max="15106" width="11.42578125" style="7"/>
    <col min="15107" max="15107" width="5.85546875" style="7" customWidth="1"/>
    <col min="15108" max="15108" width="10.28515625" style="7" customWidth="1"/>
    <col min="15109" max="15109" width="10.140625" style="7" customWidth="1"/>
    <col min="15110" max="15110" width="10.28515625" style="7" customWidth="1"/>
    <col min="15111" max="15111" width="0" style="7" hidden="1" customWidth="1"/>
    <col min="15112" max="15112" width="9.42578125" style="7" customWidth="1"/>
    <col min="15113" max="15113" width="11.42578125" style="7"/>
    <col min="15114" max="15114" width="11.28515625" style="7" customWidth="1"/>
    <col min="15115" max="15115" width="11.42578125" style="7"/>
    <col min="15116" max="15116" width="3.28515625" style="7" customWidth="1"/>
    <col min="15117" max="15117" width="9.42578125" style="7" customWidth="1"/>
    <col min="15118" max="15118" width="4" style="7" customWidth="1"/>
    <col min="15119" max="15362" width="11.42578125" style="7"/>
    <col min="15363" max="15363" width="5.85546875" style="7" customWidth="1"/>
    <col min="15364" max="15364" width="10.28515625" style="7" customWidth="1"/>
    <col min="15365" max="15365" width="10.140625" style="7" customWidth="1"/>
    <col min="15366" max="15366" width="10.28515625" style="7" customWidth="1"/>
    <col min="15367" max="15367" width="0" style="7" hidden="1" customWidth="1"/>
    <col min="15368" max="15368" width="9.42578125" style="7" customWidth="1"/>
    <col min="15369" max="15369" width="11.42578125" style="7"/>
    <col min="15370" max="15370" width="11.28515625" style="7" customWidth="1"/>
    <col min="15371" max="15371" width="11.42578125" style="7"/>
    <col min="15372" max="15372" width="3.28515625" style="7" customWidth="1"/>
    <col min="15373" max="15373" width="9.42578125" style="7" customWidth="1"/>
    <col min="15374" max="15374" width="4" style="7" customWidth="1"/>
    <col min="15375" max="15618" width="11.42578125" style="7"/>
    <col min="15619" max="15619" width="5.85546875" style="7" customWidth="1"/>
    <col min="15620" max="15620" width="10.28515625" style="7" customWidth="1"/>
    <col min="15621" max="15621" width="10.140625" style="7" customWidth="1"/>
    <col min="15622" max="15622" width="10.28515625" style="7" customWidth="1"/>
    <col min="15623" max="15623" width="0" style="7" hidden="1" customWidth="1"/>
    <col min="15624" max="15624" width="9.42578125" style="7" customWidth="1"/>
    <col min="15625" max="15625" width="11.42578125" style="7"/>
    <col min="15626" max="15626" width="11.28515625" style="7" customWidth="1"/>
    <col min="15627" max="15627" width="11.42578125" style="7"/>
    <col min="15628" max="15628" width="3.28515625" style="7" customWidth="1"/>
    <col min="15629" max="15629" width="9.42578125" style="7" customWidth="1"/>
    <col min="15630" max="15630" width="4" style="7" customWidth="1"/>
    <col min="15631" max="15874" width="11.42578125" style="7"/>
    <col min="15875" max="15875" width="5.85546875" style="7" customWidth="1"/>
    <col min="15876" max="15876" width="10.28515625" style="7" customWidth="1"/>
    <col min="15877" max="15877" width="10.140625" style="7" customWidth="1"/>
    <col min="15878" max="15878" width="10.28515625" style="7" customWidth="1"/>
    <col min="15879" max="15879" width="0" style="7" hidden="1" customWidth="1"/>
    <col min="15880" max="15880" width="9.42578125" style="7" customWidth="1"/>
    <col min="15881" max="15881" width="11.42578125" style="7"/>
    <col min="15882" max="15882" width="11.28515625" style="7" customWidth="1"/>
    <col min="15883" max="15883" width="11.42578125" style="7"/>
    <col min="15884" max="15884" width="3.28515625" style="7" customWidth="1"/>
    <col min="15885" max="15885" width="9.42578125" style="7" customWidth="1"/>
    <col min="15886" max="15886" width="4" style="7" customWidth="1"/>
    <col min="15887" max="16130" width="11.42578125" style="7"/>
    <col min="16131" max="16131" width="5.85546875" style="7" customWidth="1"/>
    <col min="16132" max="16132" width="10.28515625" style="7" customWidth="1"/>
    <col min="16133" max="16133" width="10.140625" style="7" customWidth="1"/>
    <col min="16134" max="16134" width="10.28515625" style="7" customWidth="1"/>
    <col min="16135" max="16135" width="0" style="7" hidden="1" customWidth="1"/>
    <col min="16136" max="16136" width="9.42578125" style="7" customWidth="1"/>
    <col min="16137" max="16137" width="11.42578125" style="7"/>
    <col min="16138" max="16138" width="11.28515625" style="7" customWidth="1"/>
    <col min="16139" max="16139" width="11.42578125" style="7"/>
    <col min="16140" max="16140" width="3.28515625" style="7" customWidth="1"/>
    <col min="16141" max="16141" width="9.42578125" style="7" customWidth="1"/>
    <col min="16142" max="16142" width="4" style="7" customWidth="1"/>
    <col min="16143" max="16384" width="11.42578125" style="7"/>
  </cols>
  <sheetData>
    <row r="1" spans="1:19" ht="15" customHeight="1">
      <c r="A1" s="120" t="s">
        <v>0</v>
      </c>
      <c r="B1" s="120" t="s">
        <v>4</v>
      </c>
      <c r="C1" s="74" t="s">
        <v>16</v>
      </c>
      <c r="D1" s="120" t="s">
        <v>5</v>
      </c>
      <c r="E1" s="120" t="s">
        <v>6</v>
      </c>
      <c r="F1" s="6"/>
      <c r="G1" s="122" t="s">
        <v>7</v>
      </c>
      <c r="H1" s="124" t="s">
        <v>8</v>
      </c>
      <c r="I1" s="122" t="s">
        <v>9</v>
      </c>
      <c r="J1" s="126" t="s">
        <v>10</v>
      </c>
      <c r="K1" s="128"/>
      <c r="L1" s="120" t="s">
        <v>11</v>
      </c>
      <c r="M1" s="74" t="s">
        <v>18</v>
      </c>
      <c r="N1" s="128"/>
      <c r="O1" s="118" t="s">
        <v>12</v>
      </c>
      <c r="P1" s="119"/>
      <c r="R1" s="114" t="s">
        <v>39</v>
      </c>
      <c r="S1" s="115"/>
    </row>
    <row r="2" spans="1:19" s="10" customFormat="1" ht="15.75" customHeight="1" thickBot="1">
      <c r="A2" s="121"/>
      <c r="B2" s="121"/>
      <c r="C2" s="75" t="s">
        <v>17</v>
      </c>
      <c r="D2" s="121"/>
      <c r="E2" s="121"/>
      <c r="F2" s="8" t="s">
        <v>13</v>
      </c>
      <c r="G2" s="123"/>
      <c r="H2" s="125"/>
      <c r="I2" s="123"/>
      <c r="J2" s="127"/>
      <c r="K2" s="129"/>
      <c r="L2" s="121"/>
      <c r="M2" s="75" t="s">
        <v>17</v>
      </c>
      <c r="N2" s="129"/>
      <c r="O2" s="9" t="s">
        <v>14</v>
      </c>
      <c r="P2" s="9" t="s">
        <v>15</v>
      </c>
      <c r="R2" s="116"/>
      <c r="S2" s="117"/>
    </row>
    <row r="3" spans="1:19" ht="16.5" thickTop="1">
      <c r="A3" s="11">
        <v>0</v>
      </c>
      <c r="B3" s="11"/>
      <c r="C3" s="11"/>
      <c r="D3" s="11"/>
      <c r="E3" s="11"/>
      <c r="F3" s="11"/>
      <c r="G3" s="90"/>
      <c r="H3" s="12"/>
      <c r="I3" s="13">
        <f>setting!C9</f>
        <v>15</v>
      </c>
      <c r="J3" s="14"/>
      <c r="K3" s="11"/>
      <c r="L3" s="11"/>
      <c r="M3" s="11"/>
      <c r="N3" s="11"/>
      <c r="O3" s="15"/>
      <c r="P3" s="15"/>
    </row>
    <row r="4" spans="1:19">
      <c r="A4" s="16">
        <v>1</v>
      </c>
      <c r="B4" s="93"/>
      <c r="C4" s="11"/>
      <c r="D4" s="16" t="str">
        <f>IF(B4="","",I3+B4)</f>
        <v/>
      </c>
      <c r="E4" s="91"/>
      <c r="F4" s="16" t="str">
        <f t="shared" ref="F4:F48" si="0">IF(E4="","",H3+E4)</f>
        <v/>
      </c>
      <c r="G4" s="92" t="str">
        <f t="shared" ref="G4:G48" si="1">IF(E4="","",IF(F4&lt;=D4,F4,D4))</f>
        <v/>
      </c>
      <c r="H4" s="18" t="str">
        <f t="shared" ref="H4:H48" si="2">IF(F4="","",F4-G4)</f>
        <v/>
      </c>
      <c r="I4" s="19" t="str">
        <f t="shared" ref="I4:I48" si="3">IF(OR(F4="",D4=""),"",D4-G4)</f>
        <v/>
      </c>
      <c r="J4" s="20" t="str">
        <f>IF(I4="","",H4*setting!$C$7+I4*setting!$C$6+B4*setting!$C$4+C4*setting!$C$5)</f>
        <v/>
      </c>
      <c r="K4" s="16"/>
      <c r="L4" s="91"/>
      <c r="M4" s="91"/>
      <c r="N4" s="16"/>
      <c r="O4" s="21" t="str">
        <f t="shared" ref="O4:O48" si="4">G4</f>
        <v/>
      </c>
      <c r="P4" s="21" t="str">
        <f>IF(L4="","",L4)</f>
        <v/>
      </c>
      <c r="S4" s="105" t="str">
        <f>IF(J4="","",J4)</f>
        <v/>
      </c>
    </row>
    <row r="5" spans="1:19">
      <c r="A5" s="16">
        <v>2</v>
      </c>
      <c r="B5" s="93"/>
      <c r="C5" s="11" t="str">
        <f t="shared" ref="C5:C48" si="5">IF(M4="","",M4)</f>
        <v/>
      </c>
      <c r="D5" s="16" t="str">
        <f t="shared" ref="D5:D48" si="6">IF(B5="","",I4+B5+C5)</f>
        <v/>
      </c>
      <c r="E5" s="91"/>
      <c r="F5" s="16" t="str">
        <f t="shared" si="0"/>
        <v/>
      </c>
      <c r="G5" s="92" t="str">
        <f t="shared" si="1"/>
        <v/>
      </c>
      <c r="H5" s="18" t="str">
        <f t="shared" si="2"/>
        <v/>
      </c>
      <c r="I5" s="19" t="str">
        <f t="shared" si="3"/>
        <v/>
      </c>
      <c r="J5" s="20" t="str">
        <f>IF(I5="","",H5*setting!$C$7+I5*setting!$C$6+B5*setting!$C$4+C5*setting!$C$5)</f>
        <v/>
      </c>
      <c r="K5" s="16"/>
      <c r="L5" s="91"/>
      <c r="M5" s="91"/>
      <c r="N5" s="16"/>
      <c r="O5" s="21" t="str">
        <f t="shared" si="4"/>
        <v/>
      </c>
      <c r="P5" s="21" t="str">
        <f>IF(L5="","",L5)</f>
        <v/>
      </c>
      <c r="S5" s="105" t="str">
        <f>IF(J5="","",J5+S4)</f>
        <v/>
      </c>
    </row>
    <row r="6" spans="1:19">
      <c r="A6" s="16">
        <v>3</v>
      </c>
      <c r="B6" s="93"/>
      <c r="C6" s="11" t="str">
        <f t="shared" si="5"/>
        <v/>
      </c>
      <c r="D6" s="16" t="str">
        <f t="shared" si="6"/>
        <v/>
      </c>
      <c r="E6" s="91"/>
      <c r="F6" s="16" t="str">
        <f t="shared" si="0"/>
        <v/>
      </c>
      <c r="G6" s="92" t="str">
        <f t="shared" si="1"/>
        <v/>
      </c>
      <c r="H6" s="18" t="str">
        <f t="shared" si="2"/>
        <v/>
      </c>
      <c r="I6" s="19" t="str">
        <f t="shared" si="3"/>
        <v/>
      </c>
      <c r="J6" s="20" t="str">
        <f>IF(I6="","",H6*setting!$C$7+I6*setting!$C$6+B6*setting!$C$4+C6*setting!$C$5)</f>
        <v/>
      </c>
      <c r="K6" s="16"/>
      <c r="L6" s="91"/>
      <c r="M6" s="91"/>
      <c r="N6" s="16"/>
      <c r="O6" s="21" t="str">
        <f t="shared" si="4"/>
        <v/>
      </c>
      <c r="P6" s="21" t="str">
        <f t="shared" ref="P6:P48" si="7">IF(L6="","",L6)</f>
        <v/>
      </c>
      <c r="S6" s="105" t="str">
        <f t="shared" ref="S6:S48" si="8">IF(J6="","",J6+S5)</f>
        <v/>
      </c>
    </row>
    <row r="7" spans="1:19">
      <c r="A7" s="16">
        <v>4</v>
      </c>
      <c r="B7" s="93"/>
      <c r="C7" s="11" t="str">
        <f t="shared" si="5"/>
        <v/>
      </c>
      <c r="D7" s="16" t="str">
        <f t="shared" si="6"/>
        <v/>
      </c>
      <c r="E7" s="91"/>
      <c r="F7" s="16" t="str">
        <f t="shared" si="0"/>
        <v/>
      </c>
      <c r="G7" s="92" t="str">
        <f t="shared" si="1"/>
        <v/>
      </c>
      <c r="H7" s="18" t="str">
        <f t="shared" si="2"/>
        <v/>
      </c>
      <c r="I7" s="19" t="str">
        <f t="shared" si="3"/>
        <v/>
      </c>
      <c r="J7" s="20" t="str">
        <f>IF(I7="","",H7*setting!$C$7+I7*setting!$C$6+B7*setting!$C$4+C7*setting!$C$5)</f>
        <v/>
      </c>
      <c r="K7" s="16"/>
      <c r="L7" s="91"/>
      <c r="M7" s="91"/>
      <c r="N7" s="16"/>
      <c r="O7" s="21" t="str">
        <f t="shared" si="4"/>
        <v/>
      </c>
      <c r="P7" s="21" t="str">
        <f t="shared" si="7"/>
        <v/>
      </c>
      <c r="S7" s="105" t="str">
        <f t="shared" si="8"/>
        <v/>
      </c>
    </row>
    <row r="8" spans="1:19">
      <c r="A8" s="16">
        <v>5</v>
      </c>
      <c r="B8" s="93"/>
      <c r="C8" s="11" t="str">
        <f t="shared" si="5"/>
        <v/>
      </c>
      <c r="D8" s="16" t="str">
        <f t="shared" si="6"/>
        <v/>
      </c>
      <c r="E8" s="91"/>
      <c r="F8" s="16" t="str">
        <f t="shared" si="0"/>
        <v/>
      </c>
      <c r="G8" s="92" t="str">
        <f t="shared" si="1"/>
        <v/>
      </c>
      <c r="H8" s="18" t="str">
        <f t="shared" si="2"/>
        <v/>
      </c>
      <c r="I8" s="19" t="str">
        <f t="shared" si="3"/>
        <v/>
      </c>
      <c r="J8" s="20" t="str">
        <f>IF(I8="","",H8*setting!$C$7+I8*setting!$C$6+B8*setting!$C$4+C8*setting!$C$5)</f>
        <v/>
      </c>
      <c r="K8" s="16"/>
      <c r="L8" s="91"/>
      <c r="M8" s="91"/>
      <c r="N8" s="16"/>
      <c r="O8" s="21" t="str">
        <f t="shared" si="4"/>
        <v/>
      </c>
      <c r="P8" s="21" t="str">
        <f t="shared" si="7"/>
        <v/>
      </c>
      <c r="S8" s="105" t="str">
        <f t="shared" si="8"/>
        <v/>
      </c>
    </row>
    <row r="9" spans="1:19">
      <c r="A9" s="16">
        <v>6</v>
      </c>
      <c r="B9" s="93"/>
      <c r="C9" s="11" t="str">
        <f t="shared" si="5"/>
        <v/>
      </c>
      <c r="D9" s="16" t="str">
        <f t="shared" si="6"/>
        <v/>
      </c>
      <c r="E9" s="91"/>
      <c r="F9" s="16" t="str">
        <f t="shared" si="0"/>
        <v/>
      </c>
      <c r="G9" s="92" t="str">
        <f t="shared" si="1"/>
        <v/>
      </c>
      <c r="H9" s="18" t="str">
        <f t="shared" si="2"/>
        <v/>
      </c>
      <c r="I9" s="19" t="str">
        <f t="shared" si="3"/>
        <v/>
      </c>
      <c r="J9" s="20" t="str">
        <f>IF(I9="","",H9*setting!$C$7+I9*setting!$C$6+B9*setting!$C$4+C9*setting!$C$5)</f>
        <v/>
      </c>
      <c r="K9" s="16"/>
      <c r="L9" s="91"/>
      <c r="M9" s="91"/>
      <c r="N9" s="16"/>
      <c r="O9" s="21" t="str">
        <f t="shared" si="4"/>
        <v/>
      </c>
      <c r="P9" s="21" t="str">
        <f t="shared" si="7"/>
        <v/>
      </c>
      <c r="S9" s="105" t="str">
        <f t="shared" si="8"/>
        <v/>
      </c>
    </row>
    <row r="10" spans="1:19">
      <c r="A10" s="16">
        <v>7</v>
      </c>
      <c r="B10" s="93"/>
      <c r="C10" s="11" t="str">
        <f t="shared" si="5"/>
        <v/>
      </c>
      <c r="D10" s="16" t="str">
        <f t="shared" si="6"/>
        <v/>
      </c>
      <c r="E10" s="91"/>
      <c r="F10" s="16" t="str">
        <f t="shared" si="0"/>
        <v/>
      </c>
      <c r="G10" s="92" t="str">
        <f t="shared" si="1"/>
        <v/>
      </c>
      <c r="H10" s="18" t="str">
        <f t="shared" si="2"/>
        <v/>
      </c>
      <c r="I10" s="19" t="str">
        <f t="shared" si="3"/>
        <v/>
      </c>
      <c r="J10" s="20" t="str">
        <f>IF(I10="","",H10*setting!$C$7+I10*setting!$C$6+B10*setting!$C$4+C10*setting!$C$5)</f>
        <v/>
      </c>
      <c r="K10" s="16"/>
      <c r="L10" s="91"/>
      <c r="M10" s="91"/>
      <c r="N10" s="16"/>
      <c r="O10" s="21" t="str">
        <f t="shared" si="4"/>
        <v/>
      </c>
      <c r="P10" s="21" t="str">
        <f t="shared" si="7"/>
        <v/>
      </c>
      <c r="S10" s="105" t="str">
        <f t="shared" si="8"/>
        <v/>
      </c>
    </row>
    <row r="11" spans="1:19">
      <c r="A11" s="16">
        <v>8</v>
      </c>
      <c r="B11" s="93"/>
      <c r="C11" s="11" t="str">
        <f t="shared" si="5"/>
        <v/>
      </c>
      <c r="D11" s="16" t="str">
        <f t="shared" si="6"/>
        <v/>
      </c>
      <c r="E11" s="91"/>
      <c r="F11" s="16" t="str">
        <f t="shared" si="0"/>
        <v/>
      </c>
      <c r="G11" s="92" t="str">
        <f t="shared" si="1"/>
        <v/>
      </c>
      <c r="H11" s="18" t="str">
        <f t="shared" si="2"/>
        <v/>
      </c>
      <c r="I11" s="19" t="str">
        <f t="shared" si="3"/>
        <v/>
      </c>
      <c r="J11" s="20" t="str">
        <f>IF(I11="","",H11*setting!$C$7+I11*setting!$C$6+B11*setting!$C$4+C11*setting!$C$5)</f>
        <v/>
      </c>
      <c r="K11" s="16"/>
      <c r="L11" s="91"/>
      <c r="M11" s="91"/>
      <c r="N11" s="16"/>
      <c r="O11" s="21" t="str">
        <f t="shared" si="4"/>
        <v/>
      </c>
      <c r="P11" s="21" t="str">
        <f t="shared" si="7"/>
        <v/>
      </c>
      <c r="S11" s="105" t="str">
        <f t="shared" si="8"/>
        <v/>
      </c>
    </row>
    <row r="12" spans="1:19">
      <c r="A12" s="16">
        <v>9</v>
      </c>
      <c r="B12" s="93"/>
      <c r="C12" s="11" t="str">
        <f t="shared" si="5"/>
        <v/>
      </c>
      <c r="D12" s="16" t="str">
        <f t="shared" si="6"/>
        <v/>
      </c>
      <c r="E12" s="91"/>
      <c r="F12" s="16" t="str">
        <f t="shared" si="0"/>
        <v/>
      </c>
      <c r="G12" s="92" t="str">
        <f t="shared" si="1"/>
        <v/>
      </c>
      <c r="H12" s="18" t="str">
        <f t="shared" si="2"/>
        <v/>
      </c>
      <c r="I12" s="19" t="str">
        <f t="shared" si="3"/>
        <v/>
      </c>
      <c r="J12" s="20" t="str">
        <f>IF(I12="","",H12*setting!$C$7+I12*setting!$C$6+B12*setting!$C$4+C12*setting!$C$5)</f>
        <v/>
      </c>
      <c r="K12" s="16"/>
      <c r="L12" s="91"/>
      <c r="M12" s="91"/>
      <c r="N12" s="16"/>
      <c r="O12" s="21" t="str">
        <f t="shared" si="4"/>
        <v/>
      </c>
      <c r="P12" s="21" t="str">
        <f t="shared" si="7"/>
        <v/>
      </c>
      <c r="S12" s="105" t="str">
        <f t="shared" si="8"/>
        <v/>
      </c>
    </row>
    <row r="13" spans="1:19">
      <c r="A13" s="16">
        <v>10</v>
      </c>
      <c r="B13" s="93"/>
      <c r="C13" s="11" t="str">
        <f t="shared" si="5"/>
        <v/>
      </c>
      <c r="D13" s="16" t="str">
        <f t="shared" si="6"/>
        <v/>
      </c>
      <c r="E13" s="91"/>
      <c r="F13" s="16" t="str">
        <f t="shared" si="0"/>
        <v/>
      </c>
      <c r="G13" s="92" t="str">
        <f t="shared" si="1"/>
        <v/>
      </c>
      <c r="H13" s="18" t="str">
        <f t="shared" si="2"/>
        <v/>
      </c>
      <c r="I13" s="19" t="str">
        <f t="shared" si="3"/>
        <v/>
      </c>
      <c r="J13" s="20" t="str">
        <f>IF(I13="","",H13*setting!$C$7+I13*setting!$C$6+B13*setting!$C$4+C13*setting!$C$5)</f>
        <v/>
      </c>
      <c r="K13" s="16"/>
      <c r="L13" s="91"/>
      <c r="M13" s="91"/>
      <c r="N13" s="16"/>
      <c r="O13" s="21" t="str">
        <f t="shared" si="4"/>
        <v/>
      </c>
      <c r="P13" s="21" t="str">
        <f t="shared" si="7"/>
        <v/>
      </c>
      <c r="S13" s="105" t="str">
        <f t="shared" si="8"/>
        <v/>
      </c>
    </row>
    <row r="14" spans="1:19">
      <c r="A14" s="16">
        <v>11</v>
      </c>
      <c r="B14" s="93"/>
      <c r="C14" s="11" t="str">
        <f t="shared" si="5"/>
        <v/>
      </c>
      <c r="D14" s="16" t="str">
        <f t="shared" si="6"/>
        <v/>
      </c>
      <c r="E14" s="91"/>
      <c r="F14" s="16" t="str">
        <f t="shared" si="0"/>
        <v/>
      </c>
      <c r="G14" s="92" t="str">
        <f t="shared" si="1"/>
        <v/>
      </c>
      <c r="H14" s="18" t="str">
        <f t="shared" si="2"/>
        <v/>
      </c>
      <c r="I14" s="19" t="str">
        <f t="shared" si="3"/>
        <v/>
      </c>
      <c r="J14" s="20" t="str">
        <f>IF(I14="","",H14*setting!$C$7+I14*setting!$C$6+B14*setting!$C$4+C14*setting!$C$5)</f>
        <v/>
      </c>
      <c r="K14" s="16"/>
      <c r="L14" s="91"/>
      <c r="M14" s="91"/>
      <c r="N14" s="16"/>
      <c r="O14" s="21" t="str">
        <f t="shared" si="4"/>
        <v/>
      </c>
      <c r="P14" s="21" t="str">
        <f t="shared" si="7"/>
        <v/>
      </c>
      <c r="S14" s="105" t="str">
        <f t="shared" si="8"/>
        <v/>
      </c>
    </row>
    <row r="15" spans="1:19">
      <c r="A15" s="16">
        <v>12</v>
      </c>
      <c r="B15" s="93"/>
      <c r="C15" s="11" t="str">
        <f t="shared" si="5"/>
        <v/>
      </c>
      <c r="D15" s="16" t="str">
        <f t="shared" si="6"/>
        <v/>
      </c>
      <c r="E15" s="91"/>
      <c r="F15" s="16" t="str">
        <f t="shared" si="0"/>
        <v/>
      </c>
      <c r="G15" s="92" t="str">
        <f t="shared" si="1"/>
        <v/>
      </c>
      <c r="H15" s="18" t="str">
        <f t="shared" si="2"/>
        <v/>
      </c>
      <c r="I15" s="19" t="str">
        <f t="shared" si="3"/>
        <v/>
      </c>
      <c r="J15" s="20" t="str">
        <f>IF(I15="","",H15*setting!$C$7+I15*setting!$C$6+B15*setting!$C$4+C15*setting!$C$5)</f>
        <v/>
      </c>
      <c r="K15" s="16"/>
      <c r="L15" s="91"/>
      <c r="M15" s="91"/>
      <c r="N15" s="16"/>
      <c r="O15" s="21" t="str">
        <f t="shared" si="4"/>
        <v/>
      </c>
      <c r="P15" s="21" t="str">
        <f t="shared" si="7"/>
        <v/>
      </c>
      <c r="S15" s="105" t="str">
        <f t="shared" si="8"/>
        <v/>
      </c>
    </row>
    <row r="16" spans="1:19">
      <c r="A16" s="16">
        <v>13</v>
      </c>
      <c r="B16" s="93"/>
      <c r="C16" s="11" t="str">
        <f t="shared" si="5"/>
        <v/>
      </c>
      <c r="D16" s="16" t="str">
        <f t="shared" si="6"/>
        <v/>
      </c>
      <c r="E16" s="91"/>
      <c r="F16" s="16" t="str">
        <f t="shared" si="0"/>
        <v/>
      </c>
      <c r="G16" s="92" t="str">
        <f t="shared" si="1"/>
        <v/>
      </c>
      <c r="H16" s="18" t="str">
        <f t="shared" si="2"/>
        <v/>
      </c>
      <c r="I16" s="19" t="str">
        <f t="shared" si="3"/>
        <v/>
      </c>
      <c r="J16" s="20" t="str">
        <f>IF(I16="","",H16*setting!$C$7+I16*setting!$C$6+B16*setting!$C$4+C16*setting!$C$5)</f>
        <v/>
      </c>
      <c r="K16" s="16"/>
      <c r="L16" s="91"/>
      <c r="M16" s="91"/>
      <c r="N16" s="16"/>
      <c r="O16" s="21" t="str">
        <f t="shared" si="4"/>
        <v/>
      </c>
      <c r="P16" s="21" t="str">
        <f t="shared" si="7"/>
        <v/>
      </c>
      <c r="S16" s="105" t="str">
        <f t="shared" si="8"/>
        <v/>
      </c>
    </row>
    <row r="17" spans="1:19">
      <c r="A17" s="16">
        <v>14</v>
      </c>
      <c r="B17" s="93"/>
      <c r="C17" s="11" t="str">
        <f t="shared" si="5"/>
        <v/>
      </c>
      <c r="D17" s="16" t="str">
        <f t="shared" si="6"/>
        <v/>
      </c>
      <c r="E17" s="91"/>
      <c r="F17" s="16" t="str">
        <f t="shared" si="0"/>
        <v/>
      </c>
      <c r="G17" s="92" t="str">
        <f t="shared" si="1"/>
        <v/>
      </c>
      <c r="H17" s="18" t="str">
        <f t="shared" si="2"/>
        <v/>
      </c>
      <c r="I17" s="19" t="str">
        <f t="shared" si="3"/>
        <v/>
      </c>
      <c r="J17" s="20" t="str">
        <f>IF(I17="","",H17*setting!$C$7+I17*setting!$C$6+B17*setting!$C$4+C17*setting!$C$5)</f>
        <v/>
      </c>
      <c r="K17" s="16"/>
      <c r="L17" s="91"/>
      <c r="M17" s="91"/>
      <c r="N17" s="16"/>
      <c r="O17" s="21" t="str">
        <f t="shared" si="4"/>
        <v/>
      </c>
      <c r="P17" s="21" t="str">
        <f t="shared" si="7"/>
        <v/>
      </c>
      <c r="S17" s="105" t="str">
        <f t="shared" si="8"/>
        <v/>
      </c>
    </row>
    <row r="18" spans="1:19">
      <c r="A18" s="16">
        <v>15</v>
      </c>
      <c r="B18" s="93"/>
      <c r="C18" s="11" t="str">
        <f t="shared" si="5"/>
        <v/>
      </c>
      <c r="D18" s="16" t="str">
        <f t="shared" si="6"/>
        <v/>
      </c>
      <c r="E18" s="91"/>
      <c r="F18" s="16" t="str">
        <f t="shared" si="0"/>
        <v/>
      </c>
      <c r="G18" s="92" t="str">
        <f t="shared" si="1"/>
        <v/>
      </c>
      <c r="H18" s="18" t="str">
        <f t="shared" si="2"/>
        <v/>
      </c>
      <c r="I18" s="19" t="str">
        <f t="shared" si="3"/>
        <v/>
      </c>
      <c r="J18" s="20" t="str">
        <f>IF(I18="","",H18*setting!$C$7+I18*setting!$C$6+B18*setting!$C$4+C18*setting!$C$5)</f>
        <v/>
      </c>
      <c r="K18" s="16"/>
      <c r="L18" s="91"/>
      <c r="M18" s="91"/>
      <c r="N18" s="16"/>
      <c r="O18" s="21" t="str">
        <f t="shared" si="4"/>
        <v/>
      </c>
      <c r="P18" s="21" t="str">
        <f t="shared" si="7"/>
        <v/>
      </c>
      <c r="S18" s="105" t="str">
        <f t="shared" si="8"/>
        <v/>
      </c>
    </row>
    <row r="19" spans="1:19">
      <c r="A19" s="16">
        <v>16</v>
      </c>
      <c r="B19" s="93"/>
      <c r="C19" s="11" t="str">
        <f t="shared" si="5"/>
        <v/>
      </c>
      <c r="D19" s="16" t="str">
        <f t="shared" si="6"/>
        <v/>
      </c>
      <c r="E19" s="91"/>
      <c r="F19" s="16" t="str">
        <f t="shared" si="0"/>
        <v/>
      </c>
      <c r="G19" s="92" t="str">
        <f t="shared" si="1"/>
        <v/>
      </c>
      <c r="H19" s="18" t="str">
        <f t="shared" si="2"/>
        <v/>
      </c>
      <c r="I19" s="19" t="str">
        <f t="shared" si="3"/>
        <v/>
      </c>
      <c r="J19" s="20" t="str">
        <f>IF(I19="","",H19*setting!$C$7+I19*setting!$C$6+B19*setting!$C$4+C19*setting!$C$5)</f>
        <v/>
      </c>
      <c r="K19" s="16"/>
      <c r="L19" s="91"/>
      <c r="M19" s="91"/>
      <c r="N19" s="16"/>
      <c r="O19" s="21" t="str">
        <f t="shared" si="4"/>
        <v/>
      </c>
      <c r="P19" s="21" t="str">
        <f t="shared" si="7"/>
        <v/>
      </c>
      <c r="S19" s="105" t="str">
        <f t="shared" si="8"/>
        <v/>
      </c>
    </row>
    <row r="20" spans="1:19">
      <c r="A20" s="16">
        <v>17</v>
      </c>
      <c r="B20" s="93"/>
      <c r="C20" s="11" t="str">
        <f t="shared" si="5"/>
        <v/>
      </c>
      <c r="D20" s="16" t="str">
        <f t="shared" si="6"/>
        <v/>
      </c>
      <c r="E20" s="91"/>
      <c r="F20" s="16" t="str">
        <f t="shared" si="0"/>
        <v/>
      </c>
      <c r="G20" s="92" t="str">
        <f t="shared" si="1"/>
        <v/>
      </c>
      <c r="H20" s="18" t="str">
        <f t="shared" si="2"/>
        <v/>
      </c>
      <c r="I20" s="19" t="str">
        <f t="shared" si="3"/>
        <v/>
      </c>
      <c r="J20" s="20" t="str">
        <f>IF(I20="","",H20*setting!$C$7+I20*setting!$C$6+B20*setting!$C$4+C20*setting!$C$5)</f>
        <v/>
      </c>
      <c r="K20" s="16"/>
      <c r="L20" s="91"/>
      <c r="M20" s="91"/>
      <c r="N20" s="16"/>
      <c r="O20" s="21" t="str">
        <f t="shared" si="4"/>
        <v/>
      </c>
      <c r="P20" s="21" t="str">
        <f t="shared" si="7"/>
        <v/>
      </c>
      <c r="S20" s="105" t="str">
        <f t="shared" si="8"/>
        <v/>
      </c>
    </row>
    <row r="21" spans="1:19">
      <c r="A21" s="16">
        <v>18</v>
      </c>
      <c r="B21" s="93"/>
      <c r="C21" s="11" t="str">
        <f t="shared" si="5"/>
        <v/>
      </c>
      <c r="D21" s="16" t="str">
        <f t="shared" si="6"/>
        <v/>
      </c>
      <c r="E21" s="91"/>
      <c r="F21" s="16" t="str">
        <f t="shared" si="0"/>
        <v/>
      </c>
      <c r="G21" s="92" t="str">
        <f t="shared" si="1"/>
        <v/>
      </c>
      <c r="H21" s="18" t="str">
        <f t="shared" si="2"/>
        <v/>
      </c>
      <c r="I21" s="19" t="str">
        <f t="shared" si="3"/>
        <v/>
      </c>
      <c r="J21" s="20" t="str">
        <f>IF(I21="","",H21*setting!$C$7+I21*setting!$C$6+B21*setting!$C$4+C21*setting!$C$5)</f>
        <v/>
      </c>
      <c r="K21" s="16"/>
      <c r="L21" s="91"/>
      <c r="M21" s="91"/>
      <c r="N21" s="16"/>
      <c r="O21" s="21" t="str">
        <f t="shared" si="4"/>
        <v/>
      </c>
      <c r="P21" s="21" t="str">
        <f t="shared" si="7"/>
        <v/>
      </c>
      <c r="S21" s="105" t="str">
        <f t="shared" si="8"/>
        <v/>
      </c>
    </row>
    <row r="22" spans="1:19">
      <c r="A22" s="16">
        <v>19</v>
      </c>
      <c r="B22" s="93"/>
      <c r="C22" s="11" t="str">
        <f t="shared" si="5"/>
        <v/>
      </c>
      <c r="D22" s="16" t="str">
        <f t="shared" si="6"/>
        <v/>
      </c>
      <c r="E22" s="91"/>
      <c r="F22" s="16" t="str">
        <f t="shared" si="0"/>
        <v/>
      </c>
      <c r="G22" s="92" t="str">
        <f t="shared" si="1"/>
        <v/>
      </c>
      <c r="H22" s="18" t="str">
        <f t="shared" si="2"/>
        <v/>
      </c>
      <c r="I22" s="19" t="str">
        <f t="shared" si="3"/>
        <v/>
      </c>
      <c r="J22" s="20" t="str">
        <f>IF(I22="","",H22*setting!$C$7+I22*setting!$C$6+B22*setting!$C$4+C22*setting!$C$5)</f>
        <v/>
      </c>
      <c r="K22" s="16"/>
      <c r="L22" s="91"/>
      <c r="M22" s="91"/>
      <c r="N22" s="16"/>
      <c r="O22" s="21" t="str">
        <f t="shared" si="4"/>
        <v/>
      </c>
      <c r="P22" s="21" t="str">
        <f t="shared" si="7"/>
        <v/>
      </c>
      <c r="S22" s="105" t="str">
        <f t="shared" si="8"/>
        <v/>
      </c>
    </row>
    <row r="23" spans="1:19">
      <c r="A23" s="16">
        <v>20</v>
      </c>
      <c r="B23" s="93"/>
      <c r="C23" s="11" t="str">
        <f t="shared" si="5"/>
        <v/>
      </c>
      <c r="D23" s="16" t="str">
        <f t="shared" si="6"/>
        <v/>
      </c>
      <c r="E23" s="91"/>
      <c r="F23" s="16" t="str">
        <f t="shared" si="0"/>
        <v/>
      </c>
      <c r="G23" s="92" t="str">
        <f t="shared" si="1"/>
        <v/>
      </c>
      <c r="H23" s="18" t="str">
        <f t="shared" si="2"/>
        <v/>
      </c>
      <c r="I23" s="19" t="str">
        <f t="shared" si="3"/>
        <v/>
      </c>
      <c r="J23" s="20" t="str">
        <f>IF(I23="","",H23*setting!$C$7+I23*setting!$C$6+B23*setting!$C$4+C23*setting!$C$5)</f>
        <v/>
      </c>
      <c r="K23" s="16"/>
      <c r="L23" s="91"/>
      <c r="M23" s="91"/>
      <c r="N23" s="16"/>
      <c r="O23" s="21" t="str">
        <f t="shared" si="4"/>
        <v/>
      </c>
      <c r="P23" s="21" t="str">
        <f t="shared" si="7"/>
        <v/>
      </c>
      <c r="S23" s="105" t="str">
        <f t="shared" si="8"/>
        <v/>
      </c>
    </row>
    <row r="24" spans="1:19">
      <c r="A24" s="16">
        <v>21</v>
      </c>
      <c r="B24" s="93"/>
      <c r="C24" s="11" t="str">
        <f t="shared" si="5"/>
        <v/>
      </c>
      <c r="D24" s="16" t="str">
        <f t="shared" si="6"/>
        <v/>
      </c>
      <c r="E24" s="93"/>
      <c r="F24" s="16" t="str">
        <f t="shared" si="0"/>
        <v/>
      </c>
      <c r="G24" s="92" t="str">
        <f t="shared" si="1"/>
        <v/>
      </c>
      <c r="H24" s="18" t="str">
        <f t="shared" si="2"/>
        <v/>
      </c>
      <c r="I24" s="19" t="str">
        <f t="shared" si="3"/>
        <v/>
      </c>
      <c r="J24" s="20" t="str">
        <f>IF(I24="","",H24*setting!$C$7+I24*setting!$C$6+B24*setting!$C$4+C24*setting!$C$5)</f>
        <v/>
      </c>
      <c r="K24" s="16"/>
      <c r="L24" s="93"/>
      <c r="M24" s="93"/>
      <c r="N24" s="16"/>
      <c r="O24" s="21" t="str">
        <f t="shared" si="4"/>
        <v/>
      </c>
      <c r="P24" s="21" t="str">
        <f t="shared" si="7"/>
        <v/>
      </c>
      <c r="S24" s="105" t="str">
        <f t="shared" si="8"/>
        <v/>
      </c>
    </row>
    <row r="25" spans="1:19">
      <c r="A25" s="16">
        <v>22</v>
      </c>
      <c r="B25" s="93"/>
      <c r="C25" s="11" t="str">
        <f t="shared" si="5"/>
        <v/>
      </c>
      <c r="D25" s="16" t="str">
        <f t="shared" si="6"/>
        <v/>
      </c>
      <c r="E25" s="93"/>
      <c r="F25" s="16" t="str">
        <f t="shared" si="0"/>
        <v/>
      </c>
      <c r="G25" s="92" t="str">
        <f t="shared" si="1"/>
        <v/>
      </c>
      <c r="H25" s="18" t="str">
        <f t="shared" si="2"/>
        <v/>
      </c>
      <c r="I25" s="19" t="str">
        <f t="shared" si="3"/>
        <v/>
      </c>
      <c r="J25" s="20" t="str">
        <f>IF(I25="","",H25*setting!$C$7+I25*setting!$C$6+B25*setting!$C$4+C25*setting!$C$5)</f>
        <v/>
      </c>
      <c r="K25" s="16"/>
      <c r="L25" s="93"/>
      <c r="M25" s="93"/>
      <c r="N25" s="16"/>
      <c r="O25" s="21" t="str">
        <f t="shared" si="4"/>
        <v/>
      </c>
      <c r="P25" s="21" t="str">
        <f t="shared" si="7"/>
        <v/>
      </c>
      <c r="S25" s="105" t="str">
        <f t="shared" si="8"/>
        <v/>
      </c>
    </row>
    <row r="26" spans="1:19">
      <c r="A26" s="16">
        <v>23</v>
      </c>
      <c r="B26" s="93"/>
      <c r="C26" s="11" t="str">
        <f t="shared" si="5"/>
        <v/>
      </c>
      <c r="D26" s="16" t="str">
        <f t="shared" si="6"/>
        <v/>
      </c>
      <c r="E26" s="93"/>
      <c r="F26" s="16" t="str">
        <f t="shared" si="0"/>
        <v/>
      </c>
      <c r="G26" s="92" t="str">
        <f t="shared" si="1"/>
        <v/>
      </c>
      <c r="H26" s="18" t="str">
        <f t="shared" si="2"/>
        <v/>
      </c>
      <c r="I26" s="19" t="str">
        <f t="shared" si="3"/>
        <v/>
      </c>
      <c r="J26" s="20" t="str">
        <f>IF(I26="","",H26*setting!$C$7+I26*setting!$C$6+B26*setting!$C$4+C26*setting!$C$5)</f>
        <v/>
      </c>
      <c r="K26" s="16"/>
      <c r="L26" s="93"/>
      <c r="M26" s="93"/>
      <c r="N26" s="16"/>
      <c r="O26" s="21" t="str">
        <f t="shared" si="4"/>
        <v/>
      </c>
      <c r="P26" s="21" t="str">
        <f t="shared" si="7"/>
        <v/>
      </c>
      <c r="S26" s="105" t="str">
        <f t="shared" si="8"/>
        <v/>
      </c>
    </row>
    <row r="27" spans="1:19">
      <c r="A27" s="16">
        <v>24</v>
      </c>
      <c r="B27" s="93"/>
      <c r="C27" s="11" t="str">
        <f t="shared" si="5"/>
        <v/>
      </c>
      <c r="D27" s="16" t="str">
        <f t="shared" si="6"/>
        <v/>
      </c>
      <c r="E27" s="93"/>
      <c r="F27" s="16" t="str">
        <f t="shared" si="0"/>
        <v/>
      </c>
      <c r="G27" s="92" t="str">
        <f t="shared" si="1"/>
        <v/>
      </c>
      <c r="H27" s="18" t="str">
        <f t="shared" si="2"/>
        <v/>
      </c>
      <c r="I27" s="19" t="str">
        <f t="shared" si="3"/>
        <v/>
      </c>
      <c r="J27" s="20" t="str">
        <f>IF(I27="","",H27*setting!$C$7+I27*setting!$C$6+B27*setting!$C$4+C27*setting!$C$5)</f>
        <v/>
      </c>
      <c r="K27" s="16"/>
      <c r="L27" s="93"/>
      <c r="M27" s="93"/>
      <c r="N27" s="16"/>
      <c r="O27" s="21" t="str">
        <f t="shared" si="4"/>
        <v/>
      </c>
      <c r="P27" s="21" t="str">
        <f t="shared" si="7"/>
        <v/>
      </c>
      <c r="S27" s="105" t="str">
        <f t="shared" si="8"/>
        <v/>
      </c>
    </row>
    <row r="28" spans="1:19">
      <c r="A28" s="16">
        <v>25</v>
      </c>
      <c r="B28" s="93"/>
      <c r="C28" s="11" t="str">
        <f t="shared" si="5"/>
        <v/>
      </c>
      <c r="D28" s="16" t="str">
        <f t="shared" si="6"/>
        <v/>
      </c>
      <c r="E28" s="93"/>
      <c r="F28" s="16" t="str">
        <f t="shared" si="0"/>
        <v/>
      </c>
      <c r="G28" s="92" t="str">
        <f t="shared" si="1"/>
        <v/>
      </c>
      <c r="H28" s="18" t="str">
        <f t="shared" si="2"/>
        <v/>
      </c>
      <c r="I28" s="19" t="str">
        <f t="shared" si="3"/>
        <v/>
      </c>
      <c r="J28" s="20" t="str">
        <f>IF(I28="","",H28*setting!$C$7+I28*setting!$C$6+B28*setting!$C$4+C28*setting!$C$5)</f>
        <v/>
      </c>
      <c r="K28" s="16"/>
      <c r="L28" s="93"/>
      <c r="M28" s="93"/>
      <c r="N28" s="16"/>
      <c r="O28" s="21" t="str">
        <f t="shared" si="4"/>
        <v/>
      </c>
      <c r="P28" s="21" t="str">
        <f t="shared" si="7"/>
        <v/>
      </c>
      <c r="S28" s="105" t="str">
        <f t="shared" si="8"/>
        <v/>
      </c>
    </row>
    <row r="29" spans="1:19">
      <c r="A29" s="16">
        <v>26</v>
      </c>
      <c r="B29" s="93"/>
      <c r="C29" s="11" t="str">
        <f t="shared" si="5"/>
        <v/>
      </c>
      <c r="D29" s="16" t="str">
        <f t="shared" si="6"/>
        <v/>
      </c>
      <c r="E29" s="93"/>
      <c r="F29" s="16" t="str">
        <f t="shared" si="0"/>
        <v/>
      </c>
      <c r="G29" s="92" t="str">
        <f t="shared" si="1"/>
        <v/>
      </c>
      <c r="H29" s="18" t="str">
        <f t="shared" si="2"/>
        <v/>
      </c>
      <c r="I29" s="19" t="str">
        <f t="shared" si="3"/>
        <v/>
      </c>
      <c r="J29" s="20" t="str">
        <f>IF(I29="","",H29*setting!$C$7+I29*setting!$C$6+B29*setting!$C$4+C29*setting!$C$5)</f>
        <v/>
      </c>
      <c r="K29" s="16"/>
      <c r="L29" s="93"/>
      <c r="M29" s="93"/>
      <c r="N29" s="16"/>
      <c r="O29" s="21" t="str">
        <f t="shared" si="4"/>
        <v/>
      </c>
      <c r="P29" s="21" t="str">
        <f t="shared" si="7"/>
        <v/>
      </c>
      <c r="S29" s="105" t="str">
        <f t="shared" si="8"/>
        <v/>
      </c>
    </row>
    <row r="30" spans="1:19">
      <c r="A30" s="16">
        <v>27</v>
      </c>
      <c r="B30" s="93"/>
      <c r="C30" s="11" t="str">
        <f t="shared" si="5"/>
        <v/>
      </c>
      <c r="D30" s="16" t="str">
        <f t="shared" si="6"/>
        <v/>
      </c>
      <c r="E30" s="93"/>
      <c r="F30" s="16" t="str">
        <f t="shared" si="0"/>
        <v/>
      </c>
      <c r="G30" s="92" t="str">
        <f t="shared" si="1"/>
        <v/>
      </c>
      <c r="H30" s="18" t="str">
        <f t="shared" si="2"/>
        <v/>
      </c>
      <c r="I30" s="19" t="str">
        <f t="shared" si="3"/>
        <v/>
      </c>
      <c r="J30" s="20" t="str">
        <f>IF(I30="","",H30*setting!$C$7+I30*setting!$C$6+B30*setting!$C$4+C30*setting!$C$5)</f>
        <v/>
      </c>
      <c r="K30" s="16"/>
      <c r="L30" s="93"/>
      <c r="M30" s="93"/>
      <c r="N30" s="16"/>
      <c r="O30" s="21" t="str">
        <f t="shared" si="4"/>
        <v/>
      </c>
      <c r="P30" s="21" t="str">
        <f t="shared" si="7"/>
        <v/>
      </c>
      <c r="S30" s="105" t="str">
        <f t="shared" si="8"/>
        <v/>
      </c>
    </row>
    <row r="31" spans="1:19">
      <c r="A31" s="16">
        <v>28</v>
      </c>
      <c r="B31" s="93"/>
      <c r="C31" s="11" t="str">
        <f t="shared" si="5"/>
        <v/>
      </c>
      <c r="D31" s="16" t="str">
        <f t="shared" si="6"/>
        <v/>
      </c>
      <c r="E31" s="93"/>
      <c r="F31" s="16" t="str">
        <f t="shared" si="0"/>
        <v/>
      </c>
      <c r="G31" s="92" t="str">
        <f t="shared" si="1"/>
        <v/>
      </c>
      <c r="H31" s="18" t="str">
        <f t="shared" si="2"/>
        <v/>
      </c>
      <c r="I31" s="19" t="str">
        <f t="shared" si="3"/>
        <v/>
      </c>
      <c r="J31" s="20" t="str">
        <f>IF(I31="","",H31*setting!$C$7+I31*setting!$C$6+B31*setting!$C$4+C31*setting!$C$5)</f>
        <v/>
      </c>
      <c r="K31" s="16"/>
      <c r="L31" s="93"/>
      <c r="M31" s="93"/>
      <c r="N31" s="16"/>
      <c r="O31" s="21" t="str">
        <f t="shared" si="4"/>
        <v/>
      </c>
      <c r="P31" s="21" t="str">
        <f t="shared" si="7"/>
        <v/>
      </c>
      <c r="S31" s="105" t="str">
        <f t="shared" si="8"/>
        <v/>
      </c>
    </row>
    <row r="32" spans="1:19">
      <c r="A32" s="16">
        <v>29</v>
      </c>
      <c r="B32" s="93"/>
      <c r="C32" s="11" t="str">
        <f t="shared" si="5"/>
        <v/>
      </c>
      <c r="D32" s="16" t="str">
        <f t="shared" si="6"/>
        <v/>
      </c>
      <c r="E32" s="93"/>
      <c r="F32" s="16" t="str">
        <f t="shared" si="0"/>
        <v/>
      </c>
      <c r="G32" s="92" t="str">
        <f t="shared" si="1"/>
        <v/>
      </c>
      <c r="H32" s="18" t="str">
        <f t="shared" si="2"/>
        <v/>
      </c>
      <c r="I32" s="19" t="str">
        <f t="shared" si="3"/>
        <v/>
      </c>
      <c r="J32" s="20" t="str">
        <f>IF(I32="","",H32*setting!$C$7+I32*setting!$C$6+B32*setting!$C$4+C32*setting!$C$5)</f>
        <v/>
      </c>
      <c r="K32" s="16"/>
      <c r="L32" s="93"/>
      <c r="M32" s="93"/>
      <c r="N32" s="16"/>
      <c r="O32" s="21" t="str">
        <f t="shared" si="4"/>
        <v/>
      </c>
      <c r="P32" s="21" t="str">
        <f t="shared" si="7"/>
        <v/>
      </c>
      <c r="S32" s="105" t="str">
        <f t="shared" si="8"/>
        <v/>
      </c>
    </row>
    <row r="33" spans="1:19">
      <c r="A33" s="16">
        <v>30</v>
      </c>
      <c r="B33" s="93"/>
      <c r="C33" s="11" t="str">
        <f t="shared" si="5"/>
        <v/>
      </c>
      <c r="D33" s="16" t="str">
        <f t="shared" si="6"/>
        <v/>
      </c>
      <c r="E33" s="93"/>
      <c r="F33" s="16" t="str">
        <f t="shared" si="0"/>
        <v/>
      </c>
      <c r="G33" s="92" t="str">
        <f t="shared" si="1"/>
        <v/>
      </c>
      <c r="H33" s="18" t="str">
        <f t="shared" si="2"/>
        <v/>
      </c>
      <c r="I33" s="19" t="str">
        <f t="shared" si="3"/>
        <v/>
      </c>
      <c r="J33" s="20" t="str">
        <f>IF(I33="","",H33*setting!$C$7+I33*setting!$C$6+B33*setting!$C$4+C33*setting!$C$5)</f>
        <v/>
      </c>
      <c r="K33" s="16"/>
      <c r="L33" s="93"/>
      <c r="M33" s="93"/>
      <c r="N33" s="16"/>
      <c r="O33" s="21" t="str">
        <f t="shared" si="4"/>
        <v/>
      </c>
      <c r="P33" s="21" t="str">
        <f t="shared" si="7"/>
        <v/>
      </c>
      <c r="S33" s="105" t="str">
        <f t="shared" si="8"/>
        <v/>
      </c>
    </row>
    <row r="34" spans="1:19">
      <c r="A34" s="16">
        <v>31</v>
      </c>
      <c r="B34" s="93"/>
      <c r="C34" s="11" t="str">
        <f t="shared" si="5"/>
        <v/>
      </c>
      <c r="D34" s="16" t="str">
        <f t="shared" si="6"/>
        <v/>
      </c>
      <c r="E34" s="93"/>
      <c r="F34" s="16" t="str">
        <f t="shared" si="0"/>
        <v/>
      </c>
      <c r="G34" s="92" t="str">
        <f t="shared" si="1"/>
        <v/>
      </c>
      <c r="H34" s="18" t="str">
        <f t="shared" si="2"/>
        <v/>
      </c>
      <c r="I34" s="19" t="str">
        <f t="shared" si="3"/>
        <v/>
      </c>
      <c r="J34" s="20" t="str">
        <f>IF(I34="","",H34*setting!$C$7+I34*setting!$C$6+B34*setting!$C$4+C34*setting!$C$5)</f>
        <v/>
      </c>
      <c r="K34" s="16"/>
      <c r="L34" s="93"/>
      <c r="M34" s="93"/>
      <c r="N34" s="16"/>
      <c r="O34" s="21" t="str">
        <f t="shared" si="4"/>
        <v/>
      </c>
      <c r="P34" s="21" t="str">
        <f t="shared" si="7"/>
        <v/>
      </c>
      <c r="S34" s="105" t="str">
        <f t="shared" si="8"/>
        <v/>
      </c>
    </row>
    <row r="35" spans="1:19">
      <c r="A35" s="16">
        <v>32</v>
      </c>
      <c r="B35" s="93"/>
      <c r="C35" s="11" t="str">
        <f t="shared" si="5"/>
        <v/>
      </c>
      <c r="D35" s="16" t="str">
        <f t="shared" si="6"/>
        <v/>
      </c>
      <c r="E35" s="93"/>
      <c r="F35" s="16" t="str">
        <f t="shared" si="0"/>
        <v/>
      </c>
      <c r="G35" s="92" t="str">
        <f t="shared" si="1"/>
        <v/>
      </c>
      <c r="H35" s="18" t="str">
        <f t="shared" si="2"/>
        <v/>
      </c>
      <c r="I35" s="19" t="str">
        <f t="shared" si="3"/>
        <v/>
      </c>
      <c r="J35" s="20" t="str">
        <f>IF(I35="","",H35*setting!$C$7+I35*setting!$C$6+B35*setting!$C$4+C35*setting!$C$5)</f>
        <v/>
      </c>
      <c r="K35" s="16"/>
      <c r="L35" s="93"/>
      <c r="M35" s="93"/>
      <c r="N35" s="16"/>
      <c r="O35" s="21" t="str">
        <f t="shared" si="4"/>
        <v/>
      </c>
      <c r="P35" s="21" t="str">
        <f t="shared" si="7"/>
        <v/>
      </c>
      <c r="S35" s="105" t="str">
        <f t="shared" si="8"/>
        <v/>
      </c>
    </row>
    <row r="36" spans="1:19">
      <c r="A36" s="16">
        <v>33</v>
      </c>
      <c r="B36" s="93"/>
      <c r="C36" s="11" t="str">
        <f t="shared" si="5"/>
        <v/>
      </c>
      <c r="D36" s="16" t="str">
        <f t="shared" si="6"/>
        <v/>
      </c>
      <c r="E36" s="93"/>
      <c r="F36" s="16" t="str">
        <f t="shared" si="0"/>
        <v/>
      </c>
      <c r="G36" s="92" t="str">
        <f t="shared" si="1"/>
        <v/>
      </c>
      <c r="H36" s="18" t="str">
        <f t="shared" si="2"/>
        <v/>
      </c>
      <c r="I36" s="19" t="str">
        <f t="shared" si="3"/>
        <v/>
      </c>
      <c r="J36" s="20" t="str">
        <f>IF(I36="","",H36*setting!$C$7+I36*setting!$C$6+B36*setting!$C$4+C36*setting!$C$5)</f>
        <v/>
      </c>
      <c r="K36" s="16"/>
      <c r="L36" s="93"/>
      <c r="M36" s="93"/>
      <c r="N36" s="16"/>
      <c r="O36" s="21" t="str">
        <f t="shared" si="4"/>
        <v/>
      </c>
      <c r="P36" s="21" t="str">
        <f t="shared" si="7"/>
        <v/>
      </c>
      <c r="S36" s="105" t="str">
        <f t="shared" si="8"/>
        <v/>
      </c>
    </row>
    <row r="37" spans="1:19">
      <c r="A37" s="16">
        <v>34</v>
      </c>
      <c r="B37" s="93"/>
      <c r="C37" s="11" t="str">
        <f t="shared" si="5"/>
        <v/>
      </c>
      <c r="D37" s="16" t="str">
        <f t="shared" si="6"/>
        <v/>
      </c>
      <c r="E37" s="93"/>
      <c r="F37" s="16" t="str">
        <f t="shared" si="0"/>
        <v/>
      </c>
      <c r="G37" s="92" t="str">
        <f t="shared" si="1"/>
        <v/>
      </c>
      <c r="H37" s="18" t="str">
        <f t="shared" si="2"/>
        <v/>
      </c>
      <c r="I37" s="19" t="str">
        <f t="shared" si="3"/>
        <v/>
      </c>
      <c r="J37" s="20" t="str">
        <f>IF(I37="","",H37*setting!$C$7+I37*setting!$C$6+B37*setting!$C$4+C37*setting!$C$5)</f>
        <v/>
      </c>
      <c r="K37" s="16"/>
      <c r="L37" s="93"/>
      <c r="M37" s="93"/>
      <c r="N37" s="16"/>
      <c r="O37" s="21" t="str">
        <f t="shared" si="4"/>
        <v/>
      </c>
      <c r="P37" s="21" t="str">
        <f t="shared" si="7"/>
        <v/>
      </c>
      <c r="S37" s="105" t="str">
        <f t="shared" si="8"/>
        <v/>
      </c>
    </row>
    <row r="38" spans="1:19">
      <c r="A38" s="16">
        <v>35</v>
      </c>
      <c r="B38" s="93"/>
      <c r="C38" s="11" t="str">
        <f t="shared" si="5"/>
        <v/>
      </c>
      <c r="D38" s="16" t="str">
        <f t="shared" si="6"/>
        <v/>
      </c>
      <c r="E38" s="93"/>
      <c r="F38" s="16" t="str">
        <f t="shared" si="0"/>
        <v/>
      </c>
      <c r="G38" s="92" t="str">
        <f t="shared" si="1"/>
        <v/>
      </c>
      <c r="H38" s="18" t="str">
        <f t="shared" si="2"/>
        <v/>
      </c>
      <c r="I38" s="19" t="str">
        <f t="shared" si="3"/>
        <v/>
      </c>
      <c r="J38" s="20" t="str">
        <f>IF(I38="","",H38*setting!$C$7+I38*setting!$C$6+B38*setting!$C$4+C38*setting!$C$5)</f>
        <v/>
      </c>
      <c r="K38" s="16"/>
      <c r="L38" s="93"/>
      <c r="M38" s="93"/>
      <c r="N38" s="16"/>
      <c r="O38" s="21" t="str">
        <f t="shared" si="4"/>
        <v/>
      </c>
      <c r="P38" s="21" t="str">
        <f t="shared" si="7"/>
        <v/>
      </c>
      <c r="S38" s="105" t="str">
        <f t="shared" si="8"/>
        <v/>
      </c>
    </row>
    <row r="39" spans="1:19">
      <c r="A39" s="16">
        <v>36</v>
      </c>
      <c r="B39" s="93"/>
      <c r="C39" s="11" t="str">
        <f t="shared" si="5"/>
        <v/>
      </c>
      <c r="D39" s="16" t="str">
        <f t="shared" si="6"/>
        <v/>
      </c>
      <c r="E39" s="93"/>
      <c r="F39" s="16" t="str">
        <f t="shared" si="0"/>
        <v/>
      </c>
      <c r="G39" s="92" t="str">
        <f t="shared" si="1"/>
        <v/>
      </c>
      <c r="H39" s="18" t="str">
        <f t="shared" si="2"/>
        <v/>
      </c>
      <c r="I39" s="19" t="str">
        <f t="shared" si="3"/>
        <v/>
      </c>
      <c r="J39" s="20" t="str">
        <f>IF(I39="","",H39*setting!$C$7+I39*setting!$C$6+B39*setting!$C$4+C39*setting!$C$5)</f>
        <v/>
      </c>
      <c r="K39" s="16"/>
      <c r="L39" s="93"/>
      <c r="M39" s="93"/>
      <c r="N39" s="16"/>
      <c r="O39" s="21" t="str">
        <f t="shared" si="4"/>
        <v/>
      </c>
      <c r="P39" s="21" t="str">
        <f t="shared" si="7"/>
        <v/>
      </c>
      <c r="S39" s="105" t="str">
        <f t="shared" si="8"/>
        <v/>
      </c>
    </row>
    <row r="40" spans="1:19">
      <c r="A40" s="16">
        <v>37</v>
      </c>
      <c r="B40" s="93"/>
      <c r="C40" s="11" t="str">
        <f t="shared" si="5"/>
        <v/>
      </c>
      <c r="D40" s="16" t="str">
        <f t="shared" si="6"/>
        <v/>
      </c>
      <c r="E40" s="93"/>
      <c r="F40" s="16" t="str">
        <f t="shared" si="0"/>
        <v/>
      </c>
      <c r="G40" s="92" t="str">
        <f t="shared" si="1"/>
        <v/>
      </c>
      <c r="H40" s="18" t="str">
        <f t="shared" si="2"/>
        <v/>
      </c>
      <c r="I40" s="19" t="str">
        <f t="shared" si="3"/>
        <v/>
      </c>
      <c r="J40" s="20" t="str">
        <f>IF(I40="","",H40*setting!$C$7+I40*setting!$C$6+B40*setting!$C$4+C40*setting!$C$5)</f>
        <v/>
      </c>
      <c r="K40" s="16"/>
      <c r="L40" s="93"/>
      <c r="M40" s="93"/>
      <c r="N40" s="16"/>
      <c r="O40" s="21" t="str">
        <f t="shared" si="4"/>
        <v/>
      </c>
      <c r="P40" s="21" t="str">
        <f t="shared" si="7"/>
        <v/>
      </c>
      <c r="S40" s="105" t="str">
        <f t="shared" si="8"/>
        <v/>
      </c>
    </row>
    <row r="41" spans="1:19">
      <c r="A41" s="16">
        <v>38</v>
      </c>
      <c r="B41" s="93"/>
      <c r="C41" s="11" t="str">
        <f t="shared" si="5"/>
        <v/>
      </c>
      <c r="D41" s="16" t="str">
        <f t="shared" si="6"/>
        <v/>
      </c>
      <c r="E41" s="93"/>
      <c r="F41" s="16" t="str">
        <f t="shared" si="0"/>
        <v/>
      </c>
      <c r="G41" s="92" t="str">
        <f t="shared" si="1"/>
        <v/>
      </c>
      <c r="H41" s="18" t="str">
        <f t="shared" si="2"/>
        <v/>
      </c>
      <c r="I41" s="19" t="str">
        <f t="shared" si="3"/>
        <v/>
      </c>
      <c r="J41" s="20" t="str">
        <f>IF(I41="","",H41*setting!$C$7+I41*setting!$C$6+B41*setting!$C$4+C41*setting!$C$5)</f>
        <v/>
      </c>
      <c r="K41" s="16"/>
      <c r="L41" s="93"/>
      <c r="M41" s="93"/>
      <c r="N41" s="16"/>
      <c r="O41" s="21" t="str">
        <f t="shared" si="4"/>
        <v/>
      </c>
      <c r="P41" s="21" t="str">
        <f t="shared" si="7"/>
        <v/>
      </c>
      <c r="S41" s="105" t="str">
        <f t="shared" si="8"/>
        <v/>
      </c>
    </row>
    <row r="42" spans="1:19">
      <c r="A42" s="16">
        <v>39</v>
      </c>
      <c r="B42" s="93"/>
      <c r="C42" s="11" t="str">
        <f t="shared" si="5"/>
        <v/>
      </c>
      <c r="D42" s="16" t="str">
        <f t="shared" si="6"/>
        <v/>
      </c>
      <c r="E42" s="93"/>
      <c r="F42" s="16" t="str">
        <f t="shared" si="0"/>
        <v/>
      </c>
      <c r="G42" s="92" t="str">
        <f t="shared" si="1"/>
        <v/>
      </c>
      <c r="H42" s="18" t="str">
        <f t="shared" si="2"/>
        <v/>
      </c>
      <c r="I42" s="19" t="str">
        <f t="shared" si="3"/>
        <v/>
      </c>
      <c r="J42" s="20" t="str">
        <f>IF(I42="","",H42*setting!$C$7+I42*setting!$C$6+B42*setting!$C$4+C42*setting!$C$5)</f>
        <v/>
      </c>
      <c r="K42" s="16"/>
      <c r="L42" s="93"/>
      <c r="M42" s="93"/>
      <c r="N42" s="16"/>
      <c r="O42" s="21" t="str">
        <f t="shared" si="4"/>
        <v/>
      </c>
      <c r="P42" s="21" t="str">
        <f t="shared" si="7"/>
        <v/>
      </c>
      <c r="S42" s="105" t="str">
        <f t="shared" si="8"/>
        <v/>
      </c>
    </row>
    <row r="43" spans="1:19">
      <c r="A43" s="16">
        <v>40</v>
      </c>
      <c r="B43" s="93"/>
      <c r="C43" s="11" t="str">
        <f t="shared" si="5"/>
        <v/>
      </c>
      <c r="D43" s="16" t="str">
        <f t="shared" si="6"/>
        <v/>
      </c>
      <c r="E43" s="93"/>
      <c r="F43" s="16" t="str">
        <f t="shared" si="0"/>
        <v/>
      </c>
      <c r="G43" s="92" t="str">
        <f t="shared" si="1"/>
        <v/>
      </c>
      <c r="H43" s="18" t="str">
        <f t="shared" si="2"/>
        <v/>
      </c>
      <c r="I43" s="19" t="str">
        <f t="shared" si="3"/>
        <v/>
      </c>
      <c r="J43" s="20" t="str">
        <f>IF(I43="","",H43*setting!$C$7+I43*setting!$C$6+B43*setting!$C$4+C43*setting!$C$5)</f>
        <v/>
      </c>
      <c r="K43" s="16"/>
      <c r="L43" s="93"/>
      <c r="M43" s="93"/>
      <c r="N43" s="16"/>
      <c r="O43" s="21" t="str">
        <f t="shared" si="4"/>
        <v/>
      </c>
      <c r="P43" s="21" t="str">
        <f t="shared" si="7"/>
        <v/>
      </c>
      <c r="S43" s="105" t="str">
        <f t="shared" si="8"/>
        <v/>
      </c>
    </row>
    <row r="44" spans="1:19">
      <c r="A44" s="16">
        <v>41</v>
      </c>
      <c r="B44" s="93"/>
      <c r="C44" s="11" t="str">
        <f t="shared" si="5"/>
        <v/>
      </c>
      <c r="D44" s="16" t="str">
        <f t="shared" si="6"/>
        <v/>
      </c>
      <c r="E44" s="93"/>
      <c r="F44" s="16" t="str">
        <f t="shared" si="0"/>
        <v/>
      </c>
      <c r="G44" s="92" t="str">
        <f t="shared" si="1"/>
        <v/>
      </c>
      <c r="H44" s="18" t="str">
        <f t="shared" si="2"/>
        <v/>
      </c>
      <c r="I44" s="19" t="str">
        <f t="shared" si="3"/>
        <v/>
      </c>
      <c r="J44" s="20" t="str">
        <f>IF(I44="","",H44*setting!$C$7+I44*setting!$C$6+B44*setting!$C$4+C44*setting!$C$5)</f>
        <v/>
      </c>
      <c r="K44" s="16"/>
      <c r="L44" s="93"/>
      <c r="M44" s="93"/>
      <c r="N44" s="16"/>
      <c r="O44" s="21" t="str">
        <f t="shared" si="4"/>
        <v/>
      </c>
      <c r="P44" s="21" t="str">
        <f t="shared" si="7"/>
        <v/>
      </c>
      <c r="S44" s="105" t="str">
        <f t="shared" si="8"/>
        <v/>
      </c>
    </row>
    <row r="45" spans="1:19">
      <c r="A45" s="16">
        <v>42</v>
      </c>
      <c r="B45" s="93"/>
      <c r="C45" s="11" t="str">
        <f t="shared" si="5"/>
        <v/>
      </c>
      <c r="D45" s="16" t="str">
        <f t="shared" si="6"/>
        <v/>
      </c>
      <c r="E45" s="93"/>
      <c r="F45" s="16" t="str">
        <f t="shared" si="0"/>
        <v/>
      </c>
      <c r="G45" s="92" t="str">
        <f t="shared" si="1"/>
        <v/>
      </c>
      <c r="H45" s="18" t="str">
        <f t="shared" si="2"/>
        <v/>
      </c>
      <c r="I45" s="19" t="str">
        <f t="shared" si="3"/>
        <v/>
      </c>
      <c r="J45" s="20" t="str">
        <f>IF(I45="","",H45*setting!$C$7+I45*setting!$C$6+B45*setting!$C$4+C45*setting!$C$5)</f>
        <v/>
      </c>
      <c r="K45" s="16"/>
      <c r="L45" s="93"/>
      <c r="M45" s="93"/>
      <c r="N45" s="16"/>
      <c r="O45" s="21" t="str">
        <f t="shared" si="4"/>
        <v/>
      </c>
      <c r="P45" s="21" t="str">
        <f t="shared" si="7"/>
        <v/>
      </c>
      <c r="S45" s="105" t="str">
        <f t="shared" si="8"/>
        <v/>
      </c>
    </row>
    <row r="46" spans="1:19">
      <c r="A46" s="16">
        <v>43</v>
      </c>
      <c r="B46" s="93"/>
      <c r="C46" s="11" t="str">
        <f t="shared" si="5"/>
        <v/>
      </c>
      <c r="D46" s="16" t="str">
        <f t="shared" si="6"/>
        <v/>
      </c>
      <c r="E46" s="93"/>
      <c r="F46" s="16" t="str">
        <f t="shared" si="0"/>
        <v/>
      </c>
      <c r="G46" s="92" t="str">
        <f t="shared" si="1"/>
        <v/>
      </c>
      <c r="H46" s="18" t="str">
        <f t="shared" si="2"/>
        <v/>
      </c>
      <c r="I46" s="19" t="str">
        <f t="shared" si="3"/>
        <v/>
      </c>
      <c r="J46" s="20" t="str">
        <f>IF(I46="","",H46*setting!$C$7+I46*setting!$C$6+B46*setting!$C$4+C46*setting!$C$5)</f>
        <v/>
      </c>
      <c r="K46" s="16"/>
      <c r="L46" s="93"/>
      <c r="M46" s="93"/>
      <c r="N46" s="16"/>
      <c r="O46" s="21" t="str">
        <f t="shared" si="4"/>
        <v/>
      </c>
      <c r="P46" s="21" t="str">
        <f t="shared" si="7"/>
        <v/>
      </c>
      <c r="S46" s="105" t="str">
        <f t="shared" si="8"/>
        <v/>
      </c>
    </row>
    <row r="47" spans="1:19">
      <c r="A47" s="16">
        <v>44</v>
      </c>
      <c r="B47" s="93"/>
      <c r="C47" s="11" t="str">
        <f t="shared" si="5"/>
        <v/>
      </c>
      <c r="D47" s="16" t="str">
        <f t="shared" si="6"/>
        <v/>
      </c>
      <c r="E47" s="93"/>
      <c r="F47" s="16" t="str">
        <f t="shared" si="0"/>
        <v/>
      </c>
      <c r="G47" s="92" t="str">
        <f t="shared" si="1"/>
        <v/>
      </c>
      <c r="H47" s="18" t="str">
        <f t="shared" si="2"/>
        <v/>
      </c>
      <c r="I47" s="19" t="str">
        <f t="shared" si="3"/>
        <v/>
      </c>
      <c r="J47" s="20" t="str">
        <f>IF(I47="","",H47*setting!$C$7+I47*setting!$C$6+B47*setting!$C$4+C47*setting!$C$5)</f>
        <v/>
      </c>
      <c r="K47" s="16"/>
      <c r="L47" s="93"/>
      <c r="M47" s="93"/>
      <c r="N47" s="16"/>
      <c r="O47" s="21" t="str">
        <f t="shared" si="4"/>
        <v/>
      </c>
      <c r="P47" s="21" t="str">
        <f t="shared" si="7"/>
        <v/>
      </c>
      <c r="S47" s="105" t="str">
        <f t="shared" si="8"/>
        <v/>
      </c>
    </row>
    <row r="48" spans="1:19">
      <c r="A48" s="16">
        <v>45</v>
      </c>
      <c r="B48" s="93"/>
      <c r="C48" s="11" t="str">
        <f t="shared" si="5"/>
        <v/>
      </c>
      <c r="D48" s="16" t="str">
        <f t="shared" si="6"/>
        <v/>
      </c>
      <c r="E48" s="93"/>
      <c r="F48" s="16" t="str">
        <f t="shared" si="0"/>
        <v/>
      </c>
      <c r="G48" s="92" t="str">
        <f t="shared" si="1"/>
        <v/>
      </c>
      <c r="H48" s="18" t="str">
        <f t="shared" si="2"/>
        <v/>
      </c>
      <c r="I48" s="19" t="str">
        <f t="shared" si="3"/>
        <v/>
      </c>
      <c r="J48" s="20" t="str">
        <f>IF(I48="","",H48*setting!$C$7+I48*setting!$C$6+B48*setting!$C$4+C48*setting!$C$5)</f>
        <v/>
      </c>
      <c r="K48" s="16"/>
      <c r="L48" s="93"/>
      <c r="M48" s="93"/>
      <c r="N48" s="16"/>
      <c r="O48" s="21" t="str">
        <f t="shared" si="4"/>
        <v/>
      </c>
      <c r="P48" s="21" t="str">
        <f t="shared" si="7"/>
        <v/>
      </c>
      <c r="S48" s="105" t="str">
        <f t="shared" si="8"/>
        <v/>
      </c>
    </row>
    <row r="49" spans="2:2">
      <c r="B49" s="87"/>
    </row>
    <row r="50" spans="2:2">
      <c r="B50" s="87"/>
    </row>
    <row r="51" spans="2:2">
      <c r="B51" s="87"/>
    </row>
    <row r="52" spans="2:2">
      <c r="B52" s="87"/>
    </row>
    <row r="53" spans="2:2">
      <c r="B53" s="87"/>
    </row>
    <row r="54" spans="2:2">
      <c r="B54" s="87"/>
    </row>
    <row r="55" spans="2:2">
      <c r="B55" s="87"/>
    </row>
    <row r="56" spans="2:2">
      <c r="B56" s="87"/>
    </row>
    <row r="57" spans="2:2">
      <c r="B57" s="87"/>
    </row>
    <row r="58" spans="2:2">
      <c r="B58" s="87"/>
    </row>
    <row r="59" spans="2:2">
      <c r="B59" s="87"/>
    </row>
    <row r="60" spans="2:2">
      <c r="B60" s="87"/>
    </row>
    <row r="61" spans="2:2">
      <c r="B61" s="87"/>
    </row>
    <row r="62" spans="2:2">
      <c r="B62" s="87"/>
    </row>
  </sheetData>
  <sheetProtection algorithmName="SHA-512" hashValue="TieOVsu/sAYNUuS7GfNCWWOc/51Ce6hpapeIHaun80oqyp940vZ2dWTXpblV7/2fZrXa9DreDKjQNH7kJvVXKg==" saltValue="Uf9PusFBw4rFkVOshq03Bw==" spinCount="100000" sheet="1" objects="1" scenarios="1"/>
  <mergeCells count="13">
    <mergeCell ref="R1:S2"/>
    <mergeCell ref="O1:P1"/>
    <mergeCell ref="A1:A2"/>
    <mergeCell ref="B1:B2"/>
    <mergeCell ref="D1:D2"/>
    <mergeCell ref="E1:E2"/>
    <mergeCell ref="G1:G2"/>
    <mergeCell ref="H1:H2"/>
    <mergeCell ref="I1:I2"/>
    <mergeCell ref="J1:J2"/>
    <mergeCell ref="K1:K2"/>
    <mergeCell ref="L1:L2"/>
    <mergeCell ref="N1:N2"/>
  </mergeCells>
  <pageMargins left="0.7" right="0.7" top="0.75" bottom="0.75" header="0.3" footer="0.3"/>
  <pageSetup orientation="portrait" horizontalDpi="0" verticalDpi="0" r:id="rId1"/>
  <ignoredErrors>
    <ignoredError sqref="D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3EEB1A50-826E-40AD-B4D7-13E6AC11E08B}">
            <xm:f>setting!$C$10</xm:f>
            <x14:dxf>
              <fill>
                <patternFill>
                  <bgColor rgb="FFFF0000"/>
                </patternFill>
              </fill>
            </x14:dxf>
          </x14:cfRule>
          <xm:sqref>L4:L48</xm:sqref>
        </x14:conditionalFormatting>
        <x14:conditionalFormatting xmlns:xm="http://schemas.microsoft.com/office/excel/2006/main">
          <x14:cfRule type="cellIs" priority="1" operator="greaterThan" id="{BCA5817A-74F0-4D72-8DD0-FFDEE1B9DA97}">
            <xm:f>setting!$C$11</xm:f>
            <x14:dxf>
              <fill>
                <patternFill>
                  <bgColor rgb="FFFFC000"/>
                </patternFill>
              </fill>
            </x14:dxf>
          </x14:cfRule>
          <xm:sqref>M4:M48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8"/>
  <sheetViews>
    <sheetView workbookViewId="0">
      <selection activeCell="L4" sqref="L4:M6"/>
    </sheetView>
  </sheetViews>
  <sheetFormatPr defaultColWidth="11.42578125" defaultRowHeight="15.75"/>
  <cols>
    <col min="1" max="1" width="5.85546875" style="47" customWidth="1"/>
    <col min="2" max="2" width="10.28515625" style="39" customWidth="1"/>
    <col min="3" max="3" width="11.42578125" style="48"/>
    <col min="4" max="4" width="10.140625" style="39" customWidth="1"/>
    <col min="5" max="5" width="0" style="39" hidden="1" customWidth="1"/>
    <col min="6" max="6" width="10.28515625" style="39" customWidth="1"/>
    <col min="7" max="7" width="9.42578125" style="48" customWidth="1"/>
    <col min="8" max="8" width="11.42578125" style="53"/>
    <col min="9" max="9" width="11.28515625" style="50" customWidth="1"/>
    <col min="10" max="10" width="11.42578125" style="51" customWidth="1"/>
    <col min="11" max="11" width="3.28515625" style="39" hidden="1" customWidth="1"/>
    <col min="12" max="12" width="9.42578125" style="39" customWidth="1"/>
    <col min="13" max="13" width="12.28515625" style="39" customWidth="1"/>
    <col min="14" max="14" width="4" style="39" customWidth="1"/>
    <col min="15" max="16" width="11.42578125" style="54"/>
    <col min="17" max="258" width="11.42578125" style="39"/>
    <col min="259" max="259" width="5.85546875" style="39" customWidth="1"/>
    <col min="260" max="260" width="10.28515625" style="39" customWidth="1"/>
    <col min="261" max="261" width="10.140625" style="39" customWidth="1"/>
    <col min="262" max="262" width="10.28515625" style="39" customWidth="1"/>
    <col min="263" max="263" width="0" style="39" hidden="1" customWidth="1"/>
    <col min="264" max="264" width="9.42578125" style="39" customWidth="1"/>
    <col min="265" max="265" width="11.42578125" style="39"/>
    <col min="266" max="266" width="11.28515625" style="39" customWidth="1"/>
    <col min="267" max="267" width="11.42578125" style="39"/>
    <col min="268" max="268" width="3.28515625" style="39" customWidth="1"/>
    <col min="269" max="269" width="9.42578125" style="39" customWidth="1"/>
    <col min="270" max="270" width="4" style="39" customWidth="1"/>
    <col min="271" max="514" width="11.42578125" style="39"/>
    <col min="515" max="515" width="5.85546875" style="39" customWidth="1"/>
    <col min="516" max="516" width="10.28515625" style="39" customWidth="1"/>
    <col min="517" max="517" width="10.140625" style="39" customWidth="1"/>
    <col min="518" max="518" width="10.28515625" style="39" customWidth="1"/>
    <col min="519" max="519" width="0" style="39" hidden="1" customWidth="1"/>
    <col min="520" max="520" width="9.42578125" style="39" customWidth="1"/>
    <col min="521" max="521" width="11.42578125" style="39"/>
    <col min="522" max="522" width="11.28515625" style="39" customWidth="1"/>
    <col min="523" max="523" width="11.42578125" style="39"/>
    <col min="524" max="524" width="3.28515625" style="39" customWidth="1"/>
    <col min="525" max="525" width="9.42578125" style="39" customWidth="1"/>
    <col min="526" max="526" width="4" style="39" customWidth="1"/>
    <col min="527" max="770" width="11.42578125" style="39"/>
    <col min="771" max="771" width="5.85546875" style="39" customWidth="1"/>
    <col min="772" max="772" width="10.28515625" style="39" customWidth="1"/>
    <col min="773" max="773" width="10.140625" style="39" customWidth="1"/>
    <col min="774" max="774" width="10.28515625" style="39" customWidth="1"/>
    <col min="775" max="775" width="0" style="39" hidden="1" customWidth="1"/>
    <col min="776" max="776" width="9.42578125" style="39" customWidth="1"/>
    <col min="777" max="777" width="11.42578125" style="39"/>
    <col min="778" max="778" width="11.28515625" style="39" customWidth="1"/>
    <col min="779" max="779" width="11.42578125" style="39"/>
    <col min="780" max="780" width="3.28515625" style="39" customWidth="1"/>
    <col min="781" max="781" width="9.42578125" style="39" customWidth="1"/>
    <col min="782" max="782" width="4" style="39" customWidth="1"/>
    <col min="783" max="1026" width="11.42578125" style="39"/>
    <col min="1027" max="1027" width="5.85546875" style="39" customWidth="1"/>
    <col min="1028" max="1028" width="10.28515625" style="39" customWidth="1"/>
    <col min="1029" max="1029" width="10.140625" style="39" customWidth="1"/>
    <col min="1030" max="1030" width="10.28515625" style="39" customWidth="1"/>
    <col min="1031" max="1031" width="0" style="39" hidden="1" customWidth="1"/>
    <col min="1032" max="1032" width="9.42578125" style="39" customWidth="1"/>
    <col min="1033" max="1033" width="11.42578125" style="39"/>
    <col min="1034" max="1034" width="11.28515625" style="39" customWidth="1"/>
    <col min="1035" max="1035" width="11.42578125" style="39"/>
    <col min="1036" max="1036" width="3.28515625" style="39" customWidth="1"/>
    <col min="1037" max="1037" width="9.42578125" style="39" customWidth="1"/>
    <col min="1038" max="1038" width="4" style="39" customWidth="1"/>
    <col min="1039" max="1282" width="11.42578125" style="39"/>
    <col min="1283" max="1283" width="5.85546875" style="39" customWidth="1"/>
    <col min="1284" max="1284" width="10.28515625" style="39" customWidth="1"/>
    <col min="1285" max="1285" width="10.140625" style="39" customWidth="1"/>
    <col min="1286" max="1286" width="10.28515625" style="39" customWidth="1"/>
    <col min="1287" max="1287" width="0" style="39" hidden="1" customWidth="1"/>
    <col min="1288" max="1288" width="9.42578125" style="39" customWidth="1"/>
    <col min="1289" max="1289" width="11.42578125" style="39"/>
    <col min="1290" max="1290" width="11.28515625" style="39" customWidth="1"/>
    <col min="1291" max="1291" width="11.42578125" style="39"/>
    <col min="1292" max="1292" width="3.28515625" style="39" customWidth="1"/>
    <col min="1293" max="1293" width="9.42578125" style="39" customWidth="1"/>
    <col min="1294" max="1294" width="4" style="39" customWidth="1"/>
    <col min="1295" max="1538" width="11.42578125" style="39"/>
    <col min="1539" max="1539" width="5.85546875" style="39" customWidth="1"/>
    <col min="1540" max="1540" width="10.28515625" style="39" customWidth="1"/>
    <col min="1541" max="1541" width="10.140625" style="39" customWidth="1"/>
    <col min="1542" max="1542" width="10.28515625" style="39" customWidth="1"/>
    <col min="1543" max="1543" width="0" style="39" hidden="1" customWidth="1"/>
    <col min="1544" max="1544" width="9.42578125" style="39" customWidth="1"/>
    <col min="1545" max="1545" width="11.42578125" style="39"/>
    <col min="1546" max="1546" width="11.28515625" style="39" customWidth="1"/>
    <col min="1547" max="1547" width="11.42578125" style="39"/>
    <col min="1548" max="1548" width="3.28515625" style="39" customWidth="1"/>
    <col min="1549" max="1549" width="9.42578125" style="39" customWidth="1"/>
    <col min="1550" max="1550" width="4" style="39" customWidth="1"/>
    <col min="1551" max="1794" width="11.42578125" style="39"/>
    <col min="1795" max="1795" width="5.85546875" style="39" customWidth="1"/>
    <col min="1796" max="1796" width="10.28515625" style="39" customWidth="1"/>
    <col min="1797" max="1797" width="10.140625" style="39" customWidth="1"/>
    <col min="1798" max="1798" width="10.28515625" style="39" customWidth="1"/>
    <col min="1799" max="1799" width="0" style="39" hidden="1" customWidth="1"/>
    <col min="1800" max="1800" width="9.42578125" style="39" customWidth="1"/>
    <col min="1801" max="1801" width="11.42578125" style="39"/>
    <col min="1802" max="1802" width="11.28515625" style="39" customWidth="1"/>
    <col min="1803" max="1803" width="11.42578125" style="39"/>
    <col min="1804" max="1804" width="3.28515625" style="39" customWidth="1"/>
    <col min="1805" max="1805" width="9.42578125" style="39" customWidth="1"/>
    <col min="1806" max="1806" width="4" style="39" customWidth="1"/>
    <col min="1807" max="2050" width="11.42578125" style="39"/>
    <col min="2051" max="2051" width="5.85546875" style="39" customWidth="1"/>
    <col min="2052" max="2052" width="10.28515625" style="39" customWidth="1"/>
    <col min="2053" max="2053" width="10.140625" style="39" customWidth="1"/>
    <col min="2054" max="2054" width="10.28515625" style="39" customWidth="1"/>
    <col min="2055" max="2055" width="0" style="39" hidden="1" customWidth="1"/>
    <col min="2056" max="2056" width="9.42578125" style="39" customWidth="1"/>
    <col min="2057" max="2057" width="11.42578125" style="39"/>
    <col min="2058" max="2058" width="11.28515625" style="39" customWidth="1"/>
    <col min="2059" max="2059" width="11.42578125" style="39"/>
    <col min="2060" max="2060" width="3.28515625" style="39" customWidth="1"/>
    <col min="2061" max="2061" width="9.42578125" style="39" customWidth="1"/>
    <col min="2062" max="2062" width="4" style="39" customWidth="1"/>
    <col min="2063" max="2306" width="11.42578125" style="39"/>
    <col min="2307" max="2307" width="5.85546875" style="39" customWidth="1"/>
    <col min="2308" max="2308" width="10.28515625" style="39" customWidth="1"/>
    <col min="2309" max="2309" width="10.140625" style="39" customWidth="1"/>
    <col min="2310" max="2310" width="10.28515625" style="39" customWidth="1"/>
    <col min="2311" max="2311" width="0" style="39" hidden="1" customWidth="1"/>
    <col min="2312" max="2312" width="9.42578125" style="39" customWidth="1"/>
    <col min="2313" max="2313" width="11.42578125" style="39"/>
    <col min="2314" max="2314" width="11.28515625" style="39" customWidth="1"/>
    <col min="2315" max="2315" width="11.42578125" style="39"/>
    <col min="2316" max="2316" width="3.28515625" style="39" customWidth="1"/>
    <col min="2317" max="2317" width="9.42578125" style="39" customWidth="1"/>
    <col min="2318" max="2318" width="4" style="39" customWidth="1"/>
    <col min="2319" max="2562" width="11.42578125" style="39"/>
    <col min="2563" max="2563" width="5.85546875" style="39" customWidth="1"/>
    <col min="2564" max="2564" width="10.28515625" style="39" customWidth="1"/>
    <col min="2565" max="2565" width="10.140625" style="39" customWidth="1"/>
    <col min="2566" max="2566" width="10.28515625" style="39" customWidth="1"/>
    <col min="2567" max="2567" width="0" style="39" hidden="1" customWidth="1"/>
    <col min="2568" max="2568" width="9.42578125" style="39" customWidth="1"/>
    <col min="2569" max="2569" width="11.42578125" style="39"/>
    <col min="2570" max="2570" width="11.28515625" style="39" customWidth="1"/>
    <col min="2571" max="2571" width="11.42578125" style="39"/>
    <col min="2572" max="2572" width="3.28515625" style="39" customWidth="1"/>
    <col min="2573" max="2573" width="9.42578125" style="39" customWidth="1"/>
    <col min="2574" max="2574" width="4" style="39" customWidth="1"/>
    <col min="2575" max="2818" width="11.42578125" style="39"/>
    <col min="2819" max="2819" width="5.85546875" style="39" customWidth="1"/>
    <col min="2820" max="2820" width="10.28515625" style="39" customWidth="1"/>
    <col min="2821" max="2821" width="10.140625" style="39" customWidth="1"/>
    <col min="2822" max="2822" width="10.28515625" style="39" customWidth="1"/>
    <col min="2823" max="2823" width="0" style="39" hidden="1" customWidth="1"/>
    <col min="2824" max="2824" width="9.42578125" style="39" customWidth="1"/>
    <col min="2825" max="2825" width="11.42578125" style="39"/>
    <col min="2826" max="2826" width="11.28515625" style="39" customWidth="1"/>
    <col min="2827" max="2827" width="11.42578125" style="39"/>
    <col min="2828" max="2828" width="3.28515625" style="39" customWidth="1"/>
    <col min="2829" max="2829" width="9.42578125" style="39" customWidth="1"/>
    <col min="2830" max="2830" width="4" style="39" customWidth="1"/>
    <col min="2831" max="3074" width="11.42578125" style="39"/>
    <col min="3075" max="3075" width="5.85546875" style="39" customWidth="1"/>
    <col min="3076" max="3076" width="10.28515625" style="39" customWidth="1"/>
    <col min="3077" max="3077" width="10.140625" style="39" customWidth="1"/>
    <col min="3078" max="3078" width="10.28515625" style="39" customWidth="1"/>
    <col min="3079" max="3079" width="0" style="39" hidden="1" customWidth="1"/>
    <col min="3080" max="3080" width="9.42578125" style="39" customWidth="1"/>
    <col min="3081" max="3081" width="11.42578125" style="39"/>
    <col min="3082" max="3082" width="11.28515625" style="39" customWidth="1"/>
    <col min="3083" max="3083" width="11.42578125" style="39"/>
    <col min="3084" max="3084" width="3.28515625" style="39" customWidth="1"/>
    <col min="3085" max="3085" width="9.42578125" style="39" customWidth="1"/>
    <col min="3086" max="3086" width="4" style="39" customWidth="1"/>
    <col min="3087" max="3330" width="11.42578125" style="39"/>
    <col min="3331" max="3331" width="5.85546875" style="39" customWidth="1"/>
    <col min="3332" max="3332" width="10.28515625" style="39" customWidth="1"/>
    <col min="3333" max="3333" width="10.140625" style="39" customWidth="1"/>
    <col min="3334" max="3334" width="10.28515625" style="39" customWidth="1"/>
    <col min="3335" max="3335" width="0" style="39" hidden="1" customWidth="1"/>
    <col min="3336" max="3336" width="9.42578125" style="39" customWidth="1"/>
    <col min="3337" max="3337" width="11.42578125" style="39"/>
    <col min="3338" max="3338" width="11.28515625" style="39" customWidth="1"/>
    <col min="3339" max="3339" width="11.42578125" style="39"/>
    <col min="3340" max="3340" width="3.28515625" style="39" customWidth="1"/>
    <col min="3341" max="3341" width="9.42578125" style="39" customWidth="1"/>
    <col min="3342" max="3342" width="4" style="39" customWidth="1"/>
    <col min="3343" max="3586" width="11.42578125" style="39"/>
    <col min="3587" max="3587" width="5.85546875" style="39" customWidth="1"/>
    <col min="3588" max="3588" width="10.28515625" style="39" customWidth="1"/>
    <col min="3589" max="3589" width="10.140625" style="39" customWidth="1"/>
    <col min="3590" max="3590" width="10.28515625" style="39" customWidth="1"/>
    <col min="3591" max="3591" width="0" style="39" hidden="1" customWidth="1"/>
    <col min="3592" max="3592" width="9.42578125" style="39" customWidth="1"/>
    <col min="3593" max="3593" width="11.42578125" style="39"/>
    <col min="3594" max="3594" width="11.28515625" style="39" customWidth="1"/>
    <col min="3595" max="3595" width="11.42578125" style="39"/>
    <col min="3596" max="3596" width="3.28515625" style="39" customWidth="1"/>
    <col min="3597" max="3597" width="9.42578125" style="39" customWidth="1"/>
    <col min="3598" max="3598" width="4" style="39" customWidth="1"/>
    <col min="3599" max="3842" width="11.42578125" style="39"/>
    <col min="3843" max="3843" width="5.85546875" style="39" customWidth="1"/>
    <col min="3844" max="3844" width="10.28515625" style="39" customWidth="1"/>
    <col min="3845" max="3845" width="10.140625" style="39" customWidth="1"/>
    <col min="3846" max="3846" width="10.28515625" style="39" customWidth="1"/>
    <col min="3847" max="3847" width="0" style="39" hidden="1" customWidth="1"/>
    <col min="3848" max="3848" width="9.42578125" style="39" customWidth="1"/>
    <col min="3849" max="3849" width="11.42578125" style="39"/>
    <col min="3850" max="3850" width="11.28515625" style="39" customWidth="1"/>
    <col min="3851" max="3851" width="11.42578125" style="39"/>
    <col min="3852" max="3852" width="3.28515625" style="39" customWidth="1"/>
    <col min="3853" max="3853" width="9.42578125" style="39" customWidth="1"/>
    <col min="3854" max="3854" width="4" style="39" customWidth="1"/>
    <col min="3855" max="4098" width="11.42578125" style="39"/>
    <col min="4099" max="4099" width="5.85546875" style="39" customWidth="1"/>
    <col min="4100" max="4100" width="10.28515625" style="39" customWidth="1"/>
    <col min="4101" max="4101" width="10.140625" style="39" customWidth="1"/>
    <col min="4102" max="4102" width="10.28515625" style="39" customWidth="1"/>
    <col min="4103" max="4103" width="0" style="39" hidden="1" customWidth="1"/>
    <col min="4104" max="4104" width="9.42578125" style="39" customWidth="1"/>
    <col min="4105" max="4105" width="11.42578125" style="39"/>
    <col min="4106" max="4106" width="11.28515625" style="39" customWidth="1"/>
    <col min="4107" max="4107" width="11.42578125" style="39"/>
    <col min="4108" max="4108" width="3.28515625" style="39" customWidth="1"/>
    <col min="4109" max="4109" width="9.42578125" style="39" customWidth="1"/>
    <col min="4110" max="4110" width="4" style="39" customWidth="1"/>
    <col min="4111" max="4354" width="11.42578125" style="39"/>
    <col min="4355" max="4355" width="5.85546875" style="39" customWidth="1"/>
    <col min="4356" max="4356" width="10.28515625" style="39" customWidth="1"/>
    <col min="4357" max="4357" width="10.140625" style="39" customWidth="1"/>
    <col min="4358" max="4358" width="10.28515625" style="39" customWidth="1"/>
    <col min="4359" max="4359" width="0" style="39" hidden="1" customWidth="1"/>
    <col min="4360" max="4360" width="9.42578125" style="39" customWidth="1"/>
    <col min="4361" max="4361" width="11.42578125" style="39"/>
    <col min="4362" max="4362" width="11.28515625" style="39" customWidth="1"/>
    <col min="4363" max="4363" width="11.42578125" style="39"/>
    <col min="4364" max="4364" width="3.28515625" style="39" customWidth="1"/>
    <col min="4365" max="4365" width="9.42578125" style="39" customWidth="1"/>
    <col min="4366" max="4366" width="4" style="39" customWidth="1"/>
    <col min="4367" max="4610" width="11.42578125" style="39"/>
    <col min="4611" max="4611" width="5.85546875" style="39" customWidth="1"/>
    <col min="4612" max="4612" width="10.28515625" style="39" customWidth="1"/>
    <col min="4613" max="4613" width="10.140625" style="39" customWidth="1"/>
    <col min="4614" max="4614" width="10.28515625" style="39" customWidth="1"/>
    <col min="4615" max="4615" width="0" style="39" hidden="1" customWidth="1"/>
    <col min="4616" max="4616" width="9.42578125" style="39" customWidth="1"/>
    <col min="4617" max="4617" width="11.42578125" style="39"/>
    <col min="4618" max="4618" width="11.28515625" style="39" customWidth="1"/>
    <col min="4619" max="4619" width="11.42578125" style="39"/>
    <col min="4620" max="4620" width="3.28515625" style="39" customWidth="1"/>
    <col min="4621" max="4621" width="9.42578125" style="39" customWidth="1"/>
    <col min="4622" max="4622" width="4" style="39" customWidth="1"/>
    <col min="4623" max="4866" width="11.42578125" style="39"/>
    <col min="4867" max="4867" width="5.85546875" style="39" customWidth="1"/>
    <col min="4868" max="4868" width="10.28515625" style="39" customWidth="1"/>
    <col min="4869" max="4869" width="10.140625" style="39" customWidth="1"/>
    <col min="4870" max="4870" width="10.28515625" style="39" customWidth="1"/>
    <col min="4871" max="4871" width="0" style="39" hidden="1" customWidth="1"/>
    <col min="4872" max="4872" width="9.42578125" style="39" customWidth="1"/>
    <col min="4873" max="4873" width="11.42578125" style="39"/>
    <col min="4874" max="4874" width="11.28515625" style="39" customWidth="1"/>
    <col min="4875" max="4875" width="11.42578125" style="39"/>
    <col min="4876" max="4876" width="3.28515625" style="39" customWidth="1"/>
    <col min="4877" max="4877" width="9.42578125" style="39" customWidth="1"/>
    <col min="4878" max="4878" width="4" style="39" customWidth="1"/>
    <col min="4879" max="5122" width="11.42578125" style="39"/>
    <col min="5123" max="5123" width="5.85546875" style="39" customWidth="1"/>
    <col min="5124" max="5124" width="10.28515625" style="39" customWidth="1"/>
    <col min="5125" max="5125" width="10.140625" style="39" customWidth="1"/>
    <col min="5126" max="5126" width="10.28515625" style="39" customWidth="1"/>
    <col min="5127" max="5127" width="0" style="39" hidden="1" customWidth="1"/>
    <col min="5128" max="5128" width="9.42578125" style="39" customWidth="1"/>
    <col min="5129" max="5129" width="11.42578125" style="39"/>
    <col min="5130" max="5130" width="11.28515625" style="39" customWidth="1"/>
    <col min="5131" max="5131" width="11.42578125" style="39"/>
    <col min="5132" max="5132" width="3.28515625" style="39" customWidth="1"/>
    <col min="5133" max="5133" width="9.42578125" style="39" customWidth="1"/>
    <col min="5134" max="5134" width="4" style="39" customWidth="1"/>
    <col min="5135" max="5378" width="11.42578125" style="39"/>
    <col min="5379" max="5379" width="5.85546875" style="39" customWidth="1"/>
    <col min="5380" max="5380" width="10.28515625" style="39" customWidth="1"/>
    <col min="5381" max="5381" width="10.140625" style="39" customWidth="1"/>
    <col min="5382" max="5382" width="10.28515625" style="39" customWidth="1"/>
    <col min="5383" max="5383" width="0" style="39" hidden="1" customWidth="1"/>
    <col min="5384" max="5384" width="9.42578125" style="39" customWidth="1"/>
    <col min="5385" max="5385" width="11.42578125" style="39"/>
    <col min="5386" max="5386" width="11.28515625" style="39" customWidth="1"/>
    <col min="5387" max="5387" width="11.42578125" style="39"/>
    <col min="5388" max="5388" width="3.28515625" style="39" customWidth="1"/>
    <col min="5389" max="5389" width="9.42578125" style="39" customWidth="1"/>
    <col min="5390" max="5390" width="4" style="39" customWidth="1"/>
    <col min="5391" max="5634" width="11.42578125" style="39"/>
    <col min="5635" max="5635" width="5.85546875" style="39" customWidth="1"/>
    <col min="5636" max="5636" width="10.28515625" style="39" customWidth="1"/>
    <col min="5637" max="5637" width="10.140625" style="39" customWidth="1"/>
    <col min="5638" max="5638" width="10.28515625" style="39" customWidth="1"/>
    <col min="5639" max="5639" width="0" style="39" hidden="1" customWidth="1"/>
    <col min="5640" max="5640" width="9.42578125" style="39" customWidth="1"/>
    <col min="5641" max="5641" width="11.42578125" style="39"/>
    <col min="5642" max="5642" width="11.28515625" style="39" customWidth="1"/>
    <col min="5643" max="5643" width="11.42578125" style="39"/>
    <col min="5644" max="5644" width="3.28515625" style="39" customWidth="1"/>
    <col min="5645" max="5645" width="9.42578125" style="39" customWidth="1"/>
    <col min="5646" max="5646" width="4" style="39" customWidth="1"/>
    <col min="5647" max="5890" width="11.42578125" style="39"/>
    <col min="5891" max="5891" width="5.85546875" style="39" customWidth="1"/>
    <col min="5892" max="5892" width="10.28515625" style="39" customWidth="1"/>
    <col min="5893" max="5893" width="10.140625" style="39" customWidth="1"/>
    <col min="5894" max="5894" width="10.28515625" style="39" customWidth="1"/>
    <col min="5895" max="5895" width="0" style="39" hidden="1" customWidth="1"/>
    <col min="5896" max="5896" width="9.42578125" style="39" customWidth="1"/>
    <col min="5897" max="5897" width="11.42578125" style="39"/>
    <col min="5898" max="5898" width="11.28515625" style="39" customWidth="1"/>
    <col min="5899" max="5899" width="11.42578125" style="39"/>
    <col min="5900" max="5900" width="3.28515625" style="39" customWidth="1"/>
    <col min="5901" max="5901" width="9.42578125" style="39" customWidth="1"/>
    <col min="5902" max="5902" width="4" style="39" customWidth="1"/>
    <col min="5903" max="6146" width="11.42578125" style="39"/>
    <col min="6147" max="6147" width="5.85546875" style="39" customWidth="1"/>
    <col min="6148" max="6148" width="10.28515625" style="39" customWidth="1"/>
    <col min="6149" max="6149" width="10.140625" style="39" customWidth="1"/>
    <col min="6150" max="6150" width="10.28515625" style="39" customWidth="1"/>
    <col min="6151" max="6151" width="0" style="39" hidden="1" customWidth="1"/>
    <col min="6152" max="6152" width="9.42578125" style="39" customWidth="1"/>
    <col min="6153" max="6153" width="11.42578125" style="39"/>
    <col min="6154" max="6154" width="11.28515625" style="39" customWidth="1"/>
    <col min="6155" max="6155" width="11.42578125" style="39"/>
    <col min="6156" max="6156" width="3.28515625" style="39" customWidth="1"/>
    <col min="6157" max="6157" width="9.42578125" style="39" customWidth="1"/>
    <col min="6158" max="6158" width="4" style="39" customWidth="1"/>
    <col min="6159" max="6402" width="11.42578125" style="39"/>
    <col min="6403" max="6403" width="5.85546875" style="39" customWidth="1"/>
    <col min="6404" max="6404" width="10.28515625" style="39" customWidth="1"/>
    <col min="6405" max="6405" width="10.140625" style="39" customWidth="1"/>
    <col min="6406" max="6406" width="10.28515625" style="39" customWidth="1"/>
    <col min="6407" max="6407" width="0" style="39" hidden="1" customWidth="1"/>
    <col min="6408" max="6408" width="9.42578125" style="39" customWidth="1"/>
    <col min="6409" max="6409" width="11.42578125" style="39"/>
    <col min="6410" max="6410" width="11.28515625" style="39" customWidth="1"/>
    <col min="6411" max="6411" width="11.42578125" style="39"/>
    <col min="6412" max="6412" width="3.28515625" style="39" customWidth="1"/>
    <col min="6413" max="6413" width="9.42578125" style="39" customWidth="1"/>
    <col min="6414" max="6414" width="4" style="39" customWidth="1"/>
    <col min="6415" max="6658" width="11.42578125" style="39"/>
    <col min="6659" max="6659" width="5.85546875" style="39" customWidth="1"/>
    <col min="6660" max="6660" width="10.28515625" style="39" customWidth="1"/>
    <col min="6661" max="6661" width="10.140625" style="39" customWidth="1"/>
    <col min="6662" max="6662" width="10.28515625" style="39" customWidth="1"/>
    <col min="6663" max="6663" width="0" style="39" hidden="1" customWidth="1"/>
    <col min="6664" max="6664" width="9.42578125" style="39" customWidth="1"/>
    <col min="6665" max="6665" width="11.42578125" style="39"/>
    <col min="6666" max="6666" width="11.28515625" style="39" customWidth="1"/>
    <col min="6667" max="6667" width="11.42578125" style="39"/>
    <col min="6668" max="6668" width="3.28515625" style="39" customWidth="1"/>
    <col min="6669" max="6669" width="9.42578125" style="39" customWidth="1"/>
    <col min="6670" max="6670" width="4" style="39" customWidth="1"/>
    <col min="6671" max="6914" width="11.42578125" style="39"/>
    <col min="6915" max="6915" width="5.85546875" style="39" customWidth="1"/>
    <col min="6916" max="6916" width="10.28515625" style="39" customWidth="1"/>
    <col min="6917" max="6917" width="10.140625" style="39" customWidth="1"/>
    <col min="6918" max="6918" width="10.28515625" style="39" customWidth="1"/>
    <col min="6919" max="6919" width="0" style="39" hidden="1" customWidth="1"/>
    <col min="6920" max="6920" width="9.42578125" style="39" customWidth="1"/>
    <col min="6921" max="6921" width="11.42578125" style="39"/>
    <col min="6922" max="6922" width="11.28515625" style="39" customWidth="1"/>
    <col min="6923" max="6923" width="11.42578125" style="39"/>
    <col min="6924" max="6924" width="3.28515625" style="39" customWidth="1"/>
    <col min="6925" max="6925" width="9.42578125" style="39" customWidth="1"/>
    <col min="6926" max="6926" width="4" style="39" customWidth="1"/>
    <col min="6927" max="7170" width="11.42578125" style="39"/>
    <col min="7171" max="7171" width="5.85546875" style="39" customWidth="1"/>
    <col min="7172" max="7172" width="10.28515625" style="39" customWidth="1"/>
    <col min="7173" max="7173" width="10.140625" style="39" customWidth="1"/>
    <col min="7174" max="7174" width="10.28515625" style="39" customWidth="1"/>
    <col min="7175" max="7175" width="0" style="39" hidden="1" customWidth="1"/>
    <col min="7176" max="7176" width="9.42578125" style="39" customWidth="1"/>
    <col min="7177" max="7177" width="11.42578125" style="39"/>
    <col min="7178" max="7178" width="11.28515625" style="39" customWidth="1"/>
    <col min="7179" max="7179" width="11.42578125" style="39"/>
    <col min="7180" max="7180" width="3.28515625" style="39" customWidth="1"/>
    <col min="7181" max="7181" width="9.42578125" style="39" customWidth="1"/>
    <col min="7182" max="7182" width="4" style="39" customWidth="1"/>
    <col min="7183" max="7426" width="11.42578125" style="39"/>
    <col min="7427" max="7427" width="5.85546875" style="39" customWidth="1"/>
    <col min="7428" max="7428" width="10.28515625" style="39" customWidth="1"/>
    <col min="7429" max="7429" width="10.140625" style="39" customWidth="1"/>
    <col min="7430" max="7430" width="10.28515625" style="39" customWidth="1"/>
    <col min="7431" max="7431" width="0" style="39" hidden="1" customWidth="1"/>
    <col min="7432" max="7432" width="9.42578125" style="39" customWidth="1"/>
    <col min="7433" max="7433" width="11.42578125" style="39"/>
    <col min="7434" max="7434" width="11.28515625" style="39" customWidth="1"/>
    <col min="7435" max="7435" width="11.42578125" style="39"/>
    <col min="7436" max="7436" width="3.28515625" style="39" customWidth="1"/>
    <col min="7437" max="7437" width="9.42578125" style="39" customWidth="1"/>
    <col min="7438" max="7438" width="4" style="39" customWidth="1"/>
    <col min="7439" max="7682" width="11.42578125" style="39"/>
    <col min="7683" max="7683" width="5.85546875" style="39" customWidth="1"/>
    <col min="7684" max="7684" width="10.28515625" style="39" customWidth="1"/>
    <col min="7685" max="7685" width="10.140625" style="39" customWidth="1"/>
    <col min="7686" max="7686" width="10.28515625" style="39" customWidth="1"/>
    <col min="7687" max="7687" width="0" style="39" hidden="1" customWidth="1"/>
    <col min="7688" max="7688" width="9.42578125" style="39" customWidth="1"/>
    <col min="7689" max="7689" width="11.42578125" style="39"/>
    <col min="7690" max="7690" width="11.28515625" style="39" customWidth="1"/>
    <col min="7691" max="7691" width="11.42578125" style="39"/>
    <col min="7692" max="7692" width="3.28515625" style="39" customWidth="1"/>
    <col min="7693" max="7693" width="9.42578125" style="39" customWidth="1"/>
    <col min="7694" max="7694" width="4" style="39" customWidth="1"/>
    <col min="7695" max="7938" width="11.42578125" style="39"/>
    <col min="7939" max="7939" width="5.85546875" style="39" customWidth="1"/>
    <col min="7940" max="7940" width="10.28515625" style="39" customWidth="1"/>
    <col min="7941" max="7941" width="10.140625" style="39" customWidth="1"/>
    <col min="7942" max="7942" width="10.28515625" style="39" customWidth="1"/>
    <col min="7943" max="7943" width="0" style="39" hidden="1" customWidth="1"/>
    <col min="7944" max="7944" width="9.42578125" style="39" customWidth="1"/>
    <col min="7945" max="7945" width="11.42578125" style="39"/>
    <col min="7946" max="7946" width="11.28515625" style="39" customWidth="1"/>
    <col min="7947" max="7947" width="11.42578125" style="39"/>
    <col min="7948" max="7948" width="3.28515625" style="39" customWidth="1"/>
    <col min="7949" max="7949" width="9.42578125" style="39" customWidth="1"/>
    <col min="7950" max="7950" width="4" style="39" customWidth="1"/>
    <col min="7951" max="8194" width="11.42578125" style="39"/>
    <col min="8195" max="8195" width="5.85546875" style="39" customWidth="1"/>
    <col min="8196" max="8196" width="10.28515625" style="39" customWidth="1"/>
    <col min="8197" max="8197" width="10.140625" style="39" customWidth="1"/>
    <col min="8198" max="8198" width="10.28515625" style="39" customWidth="1"/>
    <col min="8199" max="8199" width="0" style="39" hidden="1" customWidth="1"/>
    <col min="8200" max="8200" width="9.42578125" style="39" customWidth="1"/>
    <col min="8201" max="8201" width="11.42578125" style="39"/>
    <col min="8202" max="8202" width="11.28515625" style="39" customWidth="1"/>
    <col min="8203" max="8203" width="11.42578125" style="39"/>
    <col min="8204" max="8204" width="3.28515625" style="39" customWidth="1"/>
    <col min="8205" max="8205" width="9.42578125" style="39" customWidth="1"/>
    <col min="8206" max="8206" width="4" style="39" customWidth="1"/>
    <col min="8207" max="8450" width="11.42578125" style="39"/>
    <col min="8451" max="8451" width="5.85546875" style="39" customWidth="1"/>
    <col min="8452" max="8452" width="10.28515625" style="39" customWidth="1"/>
    <col min="8453" max="8453" width="10.140625" style="39" customWidth="1"/>
    <col min="8454" max="8454" width="10.28515625" style="39" customWidth="1"/>
    <col min="8455" max="8455" width="0" style="39" hidden="1" customWidth="1"/>
    <col min="8456" max="8456" width="9.42578125" style="39" customWidth="1"/>
    <col min="8457" max="8457" width="11.42578125" style="39"/>
    <col min="8458" max="8458" width="11.28515625" style="39" customWidth="1"/>
    <col min="8459" max="8459" width="11.42578125" style="39"/>
    <col min="8460" max="8460" width="3.28515625" style="39" customWidth="1"/>
    <col min="8461" max="8461" width="9.42578125" style="39" customWidth="1"/>
    <col min="8462" max="8462" width="4" style="39" customWidth="1"/>
    <col min="8463" max="8706" width="11.42578125" style="39"/>
    <col min="8707" max="8707" width="5.85546875" style="39" customWidth="1"/>
    <col min="8708" max="8708" width="10.28515625" style="39" customWidth="1"/>
    <col min="8709" max="8709" width="10.140625" style="39" customWidth="1"/>
    <col min="8710" max="8710" width="10.28515625" style="39" customWidth="1"/>
    <col min="8711" max="8711" width="0" style="39" hidden="1" customWidth="1"/>
    <col min="8712" max="8712" width="9.42578125" style="39" customWidth="1"/>
    <col min="8713" max="8713" width="11.42578125" style="39"/>
    <col min="8714" max="8714" width="11.28515625" style="39" customWidth="1"/>
    <col min="8715" max="8715" width="11.42578125" style="39"/>
    <col min="8716" max="8716" width="3.28515625" style="39" customWidth="1"/>
    <col min="8717" max="8717" width="9.42578125" style="39" customWidth="1"/>
    <col min="8718" max="8718" width="4" style="39" customWidth="1"/>
    <col min="8719" max="8962" width="11.42578125" style="39"/>
    <col min="8963" max="8963" width="5.85546875" style="39" customWidth="1"/>
    <col min="8964" max="8964" width="10.28515625" style="39" customWidth="1"/>
    <col min="8965" max="8965" width="10.140625" style="39" customWidth="1"/>
    <col min="8966" max="8966" width="10.28515625" style="39" customWidth="1"/>
    <col min="8967" max="8967" width="0" style="39" hidden="1" customWidth="1"/>
    <col min="8968" max="8968" width="9.42578125" style="39" customWidth="1"/>
    <col min="8969" max="8969" width="11.42578125" style="39"/>
    <col min="8970" max="8970" width="11.28515625" style="39" customWidth="1"/>
    <col min="8971" max="8971" width="11.42578125" style="39"/>
    <col min="8972" max="8972" width="3.28515625" style="39" customWidth="1"/>
    <col min="8973" max="8973" width="9.42578125" style="39" customWidth="1"/>
    <col min="8974" max="8974" width="4" style="39" customWidth="1"/>
    <col min="8975" max="9218" width="11.42578125" style="39"/>
    <col min="9219" max="9219" width="5.85546875" style="39" customWidth="1"/>
    <col min="9220" max="9220" width="10.28515625" style="39" customWidth="1"/>
    <col min="9221" max="9221" width="10.140625" style="39" customWidth="1"/>
    <col min="9222" max="9222" width="10.28515625" style="39" customWidth="1"/>
    <col min="9223" max="9223" width="0" style="39" hidden="1" customWidth="1"/>
    <col min="9224" max="9224" width="9.42578125" style="39" customWidth="1"/>
    <col min="9225" max="9225" width="11.42578125" style="39"/>
    <col min="9226" max="9226" width="11.28515625" style="39" customWidth="1"/>
    <col min="9227" max="9227" width="11.42578125" style="39"/>
    <col min="9228" max="9228" width="3.28515625" style="39" customWidth="1"/>
    <col min="9229" max="9229" width="9.42578125" style="39" customWidth="1"/>
    <col min="9230" max="9230" width="4" style="39" customWidth="1"/>
    <col min="9231" max="9474" width="11.42578125" style="39"/>
    <col min="9475" max="9475" width="5.85546875" style="39" customWidth="1"/>
    <col min="9476" max="9476" width="10.28515625" style="39" customWidth="1"/>
    <col min="9477" max="9477" width="10.140625" style="39" customWidth="1"/>
    <col min="9478" max="9478" width="10.28515625" style="39" customWidth="1"/>
    <col min="9479" max="9479" width="0" style="39" hidden="1" customWidth="1"/>
    <col min="9480" max="9480" width="9.42578125" style="39" customWidth="1"/>
    <col min="9481" max="9481" width="11.42578125" style="39"/>
    <col min="9482" max="9482" width="11.28515625" style="39" customWidth="1"/>
    <col min="9483" max="9483" width="11.42578125" style="39"/>
    <col min="9484" max="9484" width="3.28515625" style="39" customWidth="1"/>
    <col min="9485" max="9485" width="9.42578125" style="39" customWidth="1"/>
    <col min="9486" max="9486" width="4" style="39" customWidth="1"/>
    <col min="9487" max="9730" width="11.42578125" style="39"/>
    <col min="9731" max="9731" width="5.85546875" style="39" customWidth="1"/>
    <col min="9732" max="9732" width="10.28515625" style="39" customWidth="1"/>
    <col min="9733" max="9733" width="10.140625" style="39" customWidth="1"/>
    <col min="9734" max="9734" width="10.28515625" style="39" customWidth="1"/>
    <col min="9735" max="9735" width="0" style="39" hidden="1" customWidth="1"/>
    <col min="9736" max="9736" width="9.42578125" style="39" customWidth="1"/>
    <col min="9737" max="9737" width="11.42578125" style="39"/>
    <col min="9738" max="9738" width="11.28515625" style="39" customWidth="1"/>
    <col min="9739" max="9739" width="11.42578125" style="39"/>
    <col min="9740" max="9740" width="3.28515625" style="39" customWidth="1"/>
    <col min="9741" max="9741" width="9.42578125" style="39" customWidth="1"/>
    <col min="9742" max="9742" width="4" style="39" customWidth="1"/>
    <col min="9743" max="9986" width="11.42578125" style="39"/>
    <col min="9987" max="9987" width="5.85546875" style="39" customWidth="1"/>
    <col min="9988" max="9988" width="10.28515625" style="39" customWidth="1"/>
    <col min="9989" max="9989" width="10.140625" style="39" customWidth="1"/>
    <col min="9990" max="9990" width="10.28515625" style="39" customWidth="1"/>
    <col min="9991" max="9991" width="0" style="39" hidden="1" customWidth="1"/>
    <col min="9992" max="9992" width="9.42578125" style="39" customWidth="1"/>
    <col min="9993" max="9993" width="11.42578125" style="39"/>
    <col min="9994" max="9994" width="11.28515625" style="39" customWidth="1"/>
    <col min="9995" max="9995" width="11.42578125" style="39"/>
    <col min="9996" max="9996" width="3.28515625" style="39" customWidth="1"/>
    <col min="9997" max="9997" width="9.42578125" style="39" customWidth="1"/>
    <col min="9998" max="9998" width="4" style="39" customWidth="1"/>
    <col min="9999" max="10242" width="11.42578125" style="39"/>
    <col min="10243" max="10243" width="5.85546875" style="39" customWidth="1"/>
    <col min="10244" max="10244" width="10.28515625" style="39" customWidth="1"/>
    <col min="10245" max="10245" width="10.140625" style="39" customWidth="1"/>
    <col min="10246" max="10246" width="10.28515625" style="39" customWidth="1"/>
    <col min="10247" max="10247" width="0" style="39" hidden="1" customWidth="1"/>
    <col min="10248" max="10248" width="9.42578125" style="39" customWidth="1"/>
    <col min="10249" max="10249" width="11.42578125" style="39"/>
    <col min="10250" max="10250" width="11.28515625" style="39" customWidth="1"/>
    <col min="10251" max="10251" width="11.42578125" style="39"/>
    <col min="10252" max="10252" width="3.28515625" style="39" customWidth="1"/>
    <col min="10253" max="10253" width="9.42578125" style="39" customWidth="1"/>
    <col min="10254" max="10254" width="4" style="39" customWidth="1"/>
    <col min="10255" max="10498" width="11.42578125" style="39"/>
    <col min="10499" max="10499" width="5.85546875" style="39" customWidth="1"/>
    <col min="10500" max="10500" width="10.28515625" style="39" customWidth="1"/>
    <col min="10501" max="10501" width="10.140625" style="39" customWidth="1"/>
    <col min="10502" max="10502" width="10.28515625" style="39" customWidth="1"/>
    <col min="10503" max="10503" width="0" style="39" hidden="1" customWidth="1"/>
    <col min="10504" max="10504" width="9.42578125" style="39" customWidth="1"/>
    <col min="10505" max="10505" width="11.42578125" style="39"/>
    <col min="10506" max="10506" width="11.28515625" style="39" customWidth="1"/>
    <col min="10507" max="10507" width="11.42578125" style="39"/>
    <col min="10508" max="10508" width="3.28515625" style="39" customWidth="1"/>
    <col min="10509" max="10509" width="9.42578125" style="39" customWidth="1"/>
    <col min="10510" max="10510" width="4" style="39" customWidth="1"/>
    <col min="10511" max="10754" width="11.42578125" style="39"/>
    <col min="10755" max="10755" width="5.85546875" style="39" customWidth="1"/>
    <col min="10756" max="10756" width="10.28515625" style="39" customWidth="1"/>
    <col min="10757" max="10757" width="10.140625" style="39" customWidth="1"/>
    <col min="10758" max="10758" width="10.28515625" style="39" customWidth="1"/>
    <col min="10759" max="10759" width="0" style="39" hidden="1" customWidth="1"/>
    <col min="10760" max="10760" width="9.42578125" style="39" customWidth="1"/>
    <col min="10761" max="10761" width="11.42578125" style="39"/>
    <col min="10762" max="10762" width="11.28515625" style="39" customWidth="1"/>
    <col min="10763" max="10763" width="11.42578125" style="39"/>
    <col min="10764" max="10764" width="3.28515625" style="39" customWidth="1"/>
    <col min="10765" max="10765" width="9.42578125" style="39" customWidth="1"/>
    <col min="10766" max="10766" width="4" style="39" customWidth="1"/>
    <col min="10767" max="11010" width="11.42578125" style="39"/>
    <col min="11011" max="11011" width="5.85546875" style="39" customWidth="1"/>
    <col min="11012" max="11012" width="10.28515625" style="39" customWidth="1"/>
    <col min="11013" max="11013" width="10.140625" style="39" customWidth="1"/>
    <col min="11014" max="11014" width="10.28515625" style="39" customWidth="1"/>
    <col min="11015" max="11015" width="0" style="39" hidden="1" customWidth="1"/>
    <col min="11016" max="11016" width="9.42578125" style="39" customWidth="1"/>
    <col min="11017" max="11017" width="11.42578125" style="39"/>
    <col min="11018" max="11018" width="11.28515625" style="39" customWidth="1"/>
    <col min="11019" max="11019" width="11.42578125" style="39"/>
    <col min="11020" max="11020" width="3.28515625" style="39" customWidth="1"/>
    <col min="11021" max="11021" width="9.42578125" style="39" customWidth="1"/>
    <col min="11022" max="11022" width="4" style="39" customWidth="1"/>
    <col min="11023" max="11266" width="11.42578125" style="39"/>
    <col min="11267" max="11267" width="5.85546875" style="39" customWidth="1"/>
    <col min="11268" max="11268" width="10.28515625" style="39" customWidth="1"/>
    <col min="11269" max="11269" width="10.140625" style="39" customWidth="1"/>
    <col min="11270" max="11270" width="10.28515625" style="39" customWidth="1"/>
    <col min="11271" max="11271" width="0" style="39" hidden="1" customWidth="1"/>
    <col min="11272" max="11272" width="9.42578125" style="39" customWidth="1"/>
    <col min="11273" max="11273" width="11.42578125" style="39"/>
    <col min="11274" max="11274" width="11.28515625" style="39" customWidth="1"/>
    <col min="11275" max="11275" width="11.42578125" style="39"/>
    <col min="11276" max="11276" width="3.28515625" style="39" customWidth="1"/>
    <col min="11277" max="11277" width="9.42578125" style="39" customWidth="1"/>
    <col min="11278" max="11278" width="4" style="39" customWidth="1"/>
    <col min="11279" max="11522" width="11.42578125" style="39"/>
    <col min="11523" max="11523" width="5.85546875" style="39" customWidth="1"/>
    <col min="11524" max="11524" width="10.28515625" style="39" customWidth="1"/>
    <col min="11525" max="11525" width="10.140625" style="39" customWidth="1"/>
    <col min="11526" max="11526" width="10.28515625" style="39" customWidth="1"/>
    <col min="11527" max="11527" width="0" style="39" hidden="1" customWidth="1"/>
    <col min="11528" max="11528" width="9.42578125" style="39" customWidth="1"/>
    <col min="11529" max="11529" width="11.42578125" style="39"/>
    <col min="11530" max="11530" width="11.28515625" style="39" customWidth="1"/>
    <col min="11531" max="11531" width="11.42578125" style="39"/>
    <col min="11532" max="11532" width="3.28515625" style="39" customWidth="1"/>
    <col min="11533" max="11533" width="9.42578125" style="39" customWidth="1"/>
    <col min="11534" max="11534" width="4" style="39" customWidth="1"/>
    <col min="11535" max="11778" width="11.42578125" style="39"/>
    <col min="11779" max="11779" width="5.85546875" style="39" customWidth="1"/>
    <col min="11780" max="11780" width="10.28515625" style="39" customWidth="1"/>
    <col min="11781" max="11781" width="10.140625" style="39" customWidth="1"/>
    <col min="11782" max="11782" width="10.28515625" style="39" customWidth="1"/>
    <col min="11783" max="11783" width="0" style="39" hidden="1" customWidth="1"/>
    <col min="11784" max="11784" width="9.42578125" style="39" customWidth="1"/>
    <col min="11785" max="11785" width="11.42578125" style="39"/>
    <col min="11786" max="11786" width="11.28515625" style="39" customWidth="1"/>
    <col min="11787" max="11787" width="11.42578125" style="39"/>
    <col min="11788" max="11788" width="3.28515625" style="39" customWidth="1"/>
    <col min="11789" max="11789" width="9.42578125" style="39" customWidth="1"/>
    <col min="11790" max="11790" width="4" style="39" customWidth="1"/>
    <col min="11791" max="12034" width="11.42578125" style="39"/>
    <col min="12035" max="12035" width="5.85546875" style="39" customWidth="1"/>
    <col min="12036" max="12036" width="10.28515625" style="39" customWidth="1"/>
    <col min="12037" max="12037" width="10.140625" style="39" customWidth="1"/>
    <col min="12038" max="12038" width="10.28515625" style="39" customWidth="1"/>
    <col min="12039" max="12039" width="0" style="39" hidden="1" customWidth="1"/>
    <col min="12040" max="12040" width="9.42578125" style="39" customWidth="1"/>
    <col min="12041" max="12041" width="11.42578125" style="39"/>
    <col min="12042" max="12042" width="11.28515625" style="39" customWidth="1"/>
    <col min="12043" max="12043" width="11.42578125" style="39"/>
    <col min="12044" max="12044" width="3.28515625" style="39" customWidth="1"/>
    <col min="12045" max="12045" width="9.42578125" style="39" customWidth="1"/>
    <col min="12046" max="12046" width="4" style="39" customWidth="1"/>
    <col min="12047" max="12290" width="11.42578125" style="39"/>
    <col min="12291" max="12291" width="5.85546875" style="39" customWidth="1"/>
    <col min="12292" max="12292" width="10.28515625" style="39" customWidth="1"/>
    <col min="12293" max="12293" width="10.140625" style="39" customWidth="1"/>
    <col min="12294" max="12294" width="10.28515625" style="39" customWidth="1"/>
    <col min="12295" max="12295" width="0" style="39" hidden="1" customWidth="1"/>
    <col min="12296" max="12296" width="9.42578125" style="39" customWidth="1"/>
    <col min="12297" max="12297" width="11.42578125" style="39"/>
    <col min="12298" max="12298" width="11.28515625" style="39" customWidth="1"/>
    <col min="12299" max="12299" width="11.42578125" style="39"/>
    <col min="12300" max="12300" width="3.28515625" style="39" customWidth="1"/>
    <col min="12301" max="12301" width="9.42578125" style="39" customWidth="1"/>
    <col min="12302" max="12302" width="4" style="39" customWidth="1"/>
    <col min="12303" max="12546" width="11.42578125" style="39"/>
    <col min="12547" max="12547" width="5.85546875" style="39" customWidth="1"/>
    <col min="12548" max="12548" width="10.28515625" style="39" customWidth="1"/>
    <col min="12549" max="12549" width="10.140625" style="39" customWidth="1"/>
    <col min="12550" max="12550" width="10.28515625" style="39" customWidth="1"/>
    <col min="12551" max="12551" width="0" style="39" hidden="1" customWidth="1"/>
    <col min="12552" max="12552" width="9.42578125" style="39" customWidth="1"/>
    <col min="12553" max="12553" width="11.42578125" style="39"/>
    <col min="12554" max="12554" width="11.28515625" style="39" customWidth="1"/>
    <col min="12555" max="12555" width="11.42578125" style="39"/>
    <col min="12556" max="12556" width="3.28515625" style="39" customWidth="1"/>
    <col min="12557" max="12557" width="9.42578125" style="39" customWidth="1"/>
    <col min="12558" max="12558" width="4" style="39" customWidth="1"/>
    <col min="12559" max="12802" width="11.42578125" style="39"/>
    <col min="12803" max="12803" width="5.85546875" style="39" customWidth="1"/>
    <col min="12804" max="12804" width="10.28515625" style="39" customWidth="1"/>
    <col min="12805" max="12805" width="10.140625" style="39" customWidth="1"/>
    <col min="12806" max="12806" width="10.28515625" style="39" customWidth="1"/>
    <col min="12807" max="12807" width="0" style="39" hidden="1" customWidth="1"/>
    <col min="12808" max="12808" width="9.42578125" style="39" customWidth="1"/>
    <col min="12809" max="12809" width="11.42578125" style="39"/>
    <col min="12810" max="12810" width="11.28515625" style="39" customWidth="1"/>
    <col min="12811" max="12811" width="11.42578125" style="39"/>
    <col min="12812" max="12812" width="3.28515625" style="39" customWidth="1"/>
    <col min="12813" max="12813" width="9.42578125" style="39" customWidth="1"/>
    <col min="12814" max="12814" width="4" style="39" customWidth="1"/>
    <col min="12815" max="13058" width="11.42578125" style="39"/>
    <col min="13059" max="13059" width="5.85546875" style="39" customWidth="1"/>
    <col min="13060" max="13060" width="10.28515625" style="39" customWidth="1"/>
    <col min="13061" max="13061" width="10.140625" style="39" customWidth="1"/>
    <col min="13062" max="13062" width="10.28515625" style="39" customWidth="1"/>
    <col min="13063" max="13063" width="0" style="39" hidden="1" customWidth="1"/>
    <col min="13064" max="13064" width="9.42578125" style="39" customWidth="1"/>
    <col min="13065" max="13065" width="11.42578125" style="39"/>
    <col min="13066" max="13066" width="11.28515625" style="39" customWidth="1"/>
    <col min="13067" max="13067" width="11.42578125" style="39"/>
    <col min="13068" max="13068" width="3.28515625" style="39" customWidth="1"/>
    <col min="13069" max="13069" width="9.42578125" style="39" customWidth="1"/>
    <col min="13070" max="13070" width="4" style="39" customWidth="1"/>
    <col min="13071" max="13314" width="11.42578125" style="39"/>
    <col min="13315" max="13315" width="5.85546875" style="39" customWidth="1"/>
    <col min="13316" max="13316" width="10.28515625" style="39" customWidth="1"/>
    <col min="13317" max="13317" width="10.140625" style="39" customWidth="1"/>
    <col min="13318" max="13318" width="10.28515625" style="39" customWidth="1"/>
    <col min="13319" max="13319" width="0" style="39" hidden="1" customWidth="1"/>
    <col min="13320" max="13320" width="9.42578125" style="39" customWidth="1"/>
    <col min="13321" max="13321" width="11.42578125" style="39"/>
    <col min="13322" max="13322" width="11.28515625" style="39" customWidth="1"/>
    <col min="13323" max="13323" width="11.42578125" style="39"/>
    <col min="13324" max="13324" width="3.28515625" style="39" customWidth="1"/>
    <col min="13325" max="13325" width="9.42578125" style="39" customWidth="1"/>
    <col min="13326" max="13326" width="4" style="39" customWidth="1"/>
    <col min="13327" max="13570" width="11.42578125" style="39"/>
    <col min="13571" max="13571" width="5.85546875" style="39" customWidth="1"/>
    <col min="13572" max="13572" width="10.28515625" style="39" customWidth="1"/>
    <col min="13573" max="13573" width="10.140625" style="39" customWidth="1"/>
    <col min="13574" max="13574" width="10.28515625" style="39" customWidth="1"/>
    <col min="13575" max="13575" width="0" style="39" hidden="1" customWidth="1"/>
    <col min="13576" max="13576" width="9.42578125" style="39" customWidth="1"/>
    <col min="13577" max="13577" width="11.42578125" style="39"/>
    <col min="13578" max="13578" width="11.28515625" style="39" customWidth="1"/>
    <col min="13579" max="13579" width="11.42578125" style="39"/>
    <col min="13580" max="13580" width="3.28515625" style="39" customWidth="1"/>
    <col min="13581" max="13581" width="9.42578125" style="39" customWidth="1"/>
    <col min="13582" max="13582" width="4" style="39" customWidth="1"/>
    <col min="13583" max="13826" width="11.42578125" style="39"/>
    <col min="13827" max="13827" width="5.85546875" style="39" customWidth="1"/>
    <col min="13828" max="13828" width="10.28515625" style="39" customWidth="1"/>
    <col min="13829" max="13829" width="10.140625" style="39" customWidth="1"/>
    <col min="13830" max="13830" width="10.28515625" style="39" customWidth="1"/>
    <col min="13831" max="13831" width="0" style="39" hidden="1" customWidth="1"/>
    <col min="13832" max="13832" width="9.42578125" style="39" customWidth="1"/>
    <col min="13833" max="13833" width="11.42578125" style="39"/>
    <col min="13834" max="13834" width="11.28515625" style="39" customWidth="1"/>
    <col min="13835" max="13835" width="11.42578125" style="39"/>
    <col min="13836" max="13836" width="3.28515625" style="39" customWidth="1"/>
    <col min="13837" max="13837" width="9.42578125" style="39" customWidth="1"/>
    <col min="13838" max="13838" width="4" style="39" customWidth="1"/>
    <col min="13839" max="14082" width="11.42578125" style="39"/>
    <col min="14083" max="14083" width="5.85546875" style="39" customWidth="1"/>
    <col min="14084" max="14084" width="10.28515625" style="39" customWidth="1"/>
    <col min="14085" max="14085" width="10.140625" style="39" customWidth="1"/>
    <col min="14086" max="14086" width="10.28515625" style="39" customWidth="1"/>
    <col min="14087" max="14087" width="0" style="39" hidden="1" customWidth="1"/>
    <col min="14088" max="14088" width="9.42578125" style="39" customWidth="1"/>
    <col min="14089" max="14089" width="11.42578125" style="39"/>
    <col min="14090" max="14090" width="11.28515625" style="39" customWidth="1"/>
    <col min="14091" max="14091" width="11.42578125" style="39"/>
    <col min="14092" max="14092" width="3.28515625" style="39" customWidth="1"/>
    <col min="14093" max="14093" width="9.42578125" style="39" customWidth="1"/>
    <col min="14094" max="14094" width="4" style="39" customWidth="1"/>
    <col min="14095" max="14338" width="11.42578125" style="39"/>
    <col min="14339" max="14339" width="5.85546875" style="39" customWidth="1"/>
    <col min="14340" max="14340" width="10.28515625" style="39" customWidth="1"/>
    <col min="14341" max="14341" width="10.140625" style="39" customWidth="1"/>
    <col min="14342" max="14342" width="10.28515625" style="39" customWidth="1"/>
    <col min="14343" max="14343" width="0" style="39" hidden="1" customWidth="1"/>
    <col min="14344" max="14344" width="9.42578125" style="39" customWidth="1"/>
    <col min="14345" max="14345" width="11.42578125" style="39"/>
    <col min="14346" max="14346" width="11.28515625" style="39" customWidth="1"/>
    <col min="14347" max="14347" width="11.42578125" style="39"/>
    <col min="14348" max="14348" width="3.28515625" style="39" customWidth="1"/>
    <col min="14349" max="14349" width="9.42578125" style="39" customWidth="1"/>
    <col min="14350" max="14350" width="4" style="39" customWidth="1"/>
    <col min="14351" max="14594" width="11.42578125" style="39"/>
    <col min="14595" max="14595" width="5.85546875" style="39" customWidth="1"/>
    <col min="14596" max="14596" width="10.28515625" style="39" customWidth="1"/>
    <col min="14597" max="14597" width="10.140625" style="39" customWidth="1"/>
    <col min="14598" max="14598" width="10.28515625" style="39" customWidth="1"/>
    <col min="14599" max="14599" width="0" style="39" hidden="1" customWidth="1"/>
    <col min="14600" max="14600" width="9.42578125" style="39" customWidth="1"/>
    <col min="14601" max="14601" width="11.42578125" style="39"/>
    <col min="14602" max="14602" width="11.28515625" style="39" customWidth="1"/>
    <col min="14603" max="14603" width="11.42578125" style="39"/>
    <col min="14604" max="14604" width="3.28515625" style="39" customWidth="1"/>
    <col min="14605" max="14605" width="9.42578125" style="39" customWidth="1"/>
    <col min="14606" max="14606" width="4" style="39" customWidth="1"/>
    <col min="14607" max="14850" width="11.42578125" style="39"/>
    <col min="14851" max="14851" width="5.85546875" style="39" customWidth="1"/>
    <col min="14852" max="14852" width="10.28515625" style="39" customWidth="1"/>
    <col min="14853" max="14853" width="10.140625" style="39" customWidth="1"/>
    <col min="14854" max="14854" width="10.28515625" style="39" customWidth="1"/>
    <col min="14855" max="14855" width="0" style="39" hidden="1" customWidth="1"/>
    <col min="14856" max="14856" width="9.42578125" style="39" customWidth="1"/>
    <col min="14857" max="14857" width="11.42578125" style="39"/>
    <col min="14858" max="14858" width="11.28515625" style="39" customWidth="1"/>
    <col min="14859" max="14859" width="11.42578125" style="39"/>
    <col min="14860" max="14860" width="3.28515625" style="39" customWidth="1"/>
    <col min="14861" max="14861" width="9.42578125" style="39" customWidth="1"/>
    <col min="14862" max="14862" width="4" style="39" customWidth="1"/>
    <col min="14863" max="15106" width="11.42578125" style="39"/>
    <col min="15107" max="15107" width="5.85546875" style="39" customWidth="1"/>
    <col min="15108" max="15108" width="10.28515625" style="39" customWidth="1"/>
    <col min="15109" max="15109" width="10.140625" style="39" customWidth="1"/>
    <col min="15110" max="15110" width="10.28515625" style="39" customWidth="1"/>
    <col min="15111" max="15111" width="0" style="39" hidden="1" customWidth="1"/>
    <col min="15112" max="15112" width="9.42578125" style="39" customWidth="1"/>
    <col min="15113" max="15113" width="11.42578125" style="39"/>
    <col min="15114" max="15114" width="11.28515625" style="39" customWidth="1"/>
    <col min="15115" max="15115" width="11.42578125" style="39"/>
    <col min="15116" max="15116" width="3.28515625" style="39" customWidth="1"/>
    <col min="15117" max="15117" width="9.42578125" style="39" customWidth="1"/>
    <col min="15118" max="15118" width="4" style="39" customWidth="1"/>
    <col min="15119" max="15362" width="11.42578125" style="39"/>
    <col min="15363" max="15363" width="5.85546875" style="39" customWidth="1"/>
    <col min="15364" max="15364" width="10.28515625" style="39" customWidth="1"/>
    <col min="15365" max="15365" width="10.140625" style="39" customWidth="1"/>
    <col min="15366" max="15366" width="10.28515625" style="39" customWidth="1"/>
    <col min="15367" max="15367" width="0" style="39" hidden="1" customWidth="1"/>
    <col min="15368" max="15368" width="9.42578125" style="39" customWidth="1"/>
    <col min="15369" max="15369" width="11.42578125" style="39"/>
    <col min="15370" max="15370" width="11.28515625" style="39" customWidth="1"/>
    <col min="15371" max="15371" width="11.42578125" style="39"/>
    <col min="15372" max="15372" width="3.28515625" style="39" customWidth="1"/>
    <col min="15373" max="15373" width="9.42578125" style="39" customWidth="1"/>
    <col min="15374" max="15374" width="4" style="39" customWidth="1"/>
    <col min="15375" max="15618" width="11.42578125" style="39"/>
    <col min="15619" max="15619" width="5.85546875" style="39" customWidth="1"/>
    <col min="15620" max="15620" width="10.28515625" style="39" customWidth="1"/>
    <col min="15621" max="15621" width="10.140625" style="39" customWidth="1"/>
    <col min="15622" max="15622" width="10.28515625" style="39" customWidth="1"/>
    <col min="15623" max="15623" width="0" style="39" hidden="1" customWidth="1"/>
    <col min="15624" max="15624" width="9.42578125" style="39" customWidth="1"/>
    <col min="15625" max="15625" width="11.42578125" style="39"/>
    <col min="15626" max="15626" width="11.28515625" style="39" customWidth="1"/>
    <col min="15627" max="15627" width="11.42578125" style="39"/>
    <col min="15628" max="15628" width="3.28515625" style="39" customWidth="1"/>
    <col min="15629" max="15629" width="9.42578125" style="39" customWidth="1"/>
    <col min="15630" max="15630" width="4" style="39" customWidth="1"/>
    <col min="15631" max="15874" width="11.42578125" style="39"/>
    <col min="15875" max="15875" width="5.85546875" style="39" customWidth="1"/>
    <col min="15876" max="15876" width="10.28515625" style="39" customWidth="1"/>
    <col min="15877" max="15877" width="10.140625" style="39" customWidth="1"/>
    <col min="15878" max="15878" width="10.28515625" style="39" customWidth="1"/>
    <col min="15879" max="15879" width="0" style="39" hidden="1" customWidth="1"/>
    <col min="15880" max="15880" width="9.42578125" style="39" customWidth="1"/>
    <col min="15881" max="15881" width="11.42578125" style="39"/>
    <col min="15882" max="15882" width="11.28515625" style="39" customWidth="1"/>
    <col min="15883" max="15883" width="11.42578125" style="39"/>
    <col min="15884" max="15884" width="3.28515625" style="39" customWidth="1"/>
    <col min="15885" max="15885" width="9.42578125" style="39" customWidth="1"/>
    <col min="15886" max="15886" width="4" style="39" customWidth="1"/>
    <col min="15887" max="16130" width="11.42578125" style="39"/>
    <col min="16131" max="16131" width="5.85546875" style="39" customWidth="1"/>
    <col min="16132" max="16132" width="10.28515625" style="39" customWidth="1"/>
    <col min="16133" max="16133" width="10.140625" style="39" customWidth="1"/>
    <col min="16134" max="16134" width="10.28515625" style="39" customWidth="1"/>
    <col min="16135" max="16135" width="0" style="39" hidden="1" customWidth="1"/>
    <col min="16136" max="16136" width="9.42578125" style="39" customWidth="1"/>
    <col min="16137" max="16137" width="11.42578125" style="39"/>
    <col min="16138" max="16138" width="11.28515625" style="39" customWidth="1"/>
    <col min="16139" max="16139" width="11.42578125" style="39"/>
    <col min="16140" max="16140" width="3.28515625" style="39" customWidth="1"/>
    <col min="16141" max="16141" width="9.42578125" style="39" customWidth="1"/>
    <col min="16142" max="16142" width="4" style="39" customWidth="1"/>
    <col min="16143" max="16384" width="11.42578125" style="39"/>
  </cols>
  <sheetData>
    <row r="1" spans="1:19" ht="15" customHeight="1">
      <c r="A1" s="136" t="s">
        <v>0</v>
      </c>
      <c r="B1" s="136" t="s">
        <v>4</v>
      </c>
      <c r="C1" s="136" t="s">
        <v>19</v>
      </c>
      <c r="D1" s="136" t="s">
        <v>5</v>
      </c>
      <c r="E1" s="136" t="s">
        <v>6</v>
      </c>
      <c r="F1" s="136" t="s">
        <v>6</v>
      </c>
      <c r="G1" s="138" t="s">
        <v>7</v>
      </c>
      <c r="H1" s="140" t="s">
        <v>8</v>
      </c>
      <c r="I1" s="138" t="s">
        <v>9</v>
      </c>
      <c r="J1" s="142" t="s">
        <v>10</v>
      </c>
      <c r="K1" s="144"/>
      <c r="L1" s="136" t="s">
        <v>11</v>
      </c>
      <c r="M1" s="76" t="s">
        <v>18</v>
      </c>
      <c r="N1" s="144"/>
      <c r="O1" s="134" t="s">
        <v>12</v>
      </c>
      <c r="P1" s="135"/>
      <c r="R1" s="130" t="s">
        <v>39</v>
      </c>
      <c r="S1" s="131"/>
    </row>
    <row r="2" spans="1:19" s="41" customFormat="1" ht="15.75" customHeight="1" thickBot="1">
      <c r="A2" s="137"/>
      <c r="B2" s="137"/>
      <c r="C2" s="137"/>
      <c r="D2" s="137"/>
      <c r="E2" s="137"/>
      <c r="F2" s="137"/>
      <c r="G2" s="139"/>
      <c r="H2" s="141"/>
      <c r="I2" s="139"/>
      <c r="J2" s="143"/>
      <c r="K2" s="145"/>
      <c r="L2" s="137"/>
      <c r="M2" s="77" t="s">
        <v>17</v>
      </c>
      <c r="N2" s="145"/>
      <c r="O2" s="40" t="s">
        <v>14</v>
      </c>
      <c r="P2" s="40" t="s">
        <v>15</v>
      </c>
      <c r="R2" s="132"/>
      <c r="S2" s="133"/>
    </row>
    <row r="3" spans="1:19" ht="16.5" thickTop="1">
      <c r="A3" s="42">
        <v>0</v>
      </c>
      <c r="B3" s="42"/>
      <c r="C3" s="94"/>
      <c r="D3" s="42"/>
      <c r="E3" s="42"/>
      <c r="F3" s="42"/>
      <c r="G3" s="94"/>
      <c r="H3" s="43"/>
      <c r="I3" s="44">
        <f>setting!D9</f>
        <v>20</v>
      </c>
      <c r="J3" s="45"/>
      <c r="K3" s="42"/>
      <c r="L3" s="42"/>
      <c r="M3" s="42"/>
      <c r="N3" s="42"/>
      <c r="O3" s="46"/>
      <c r="P3" s="46"/>
    </row>
    <row r="4" spans="1:19">
      <c r="A4" s="47">
        <v>1</v>
      </c>
      <c r="B4" s="93"/>
      <c r="C4" s="94"/>
      <c r="D4" s="47" t="str">
        <f>IF(B4="","",I3+B4+C4)</f>
        <v/>
      </c>
      <c r="E4" s="47" t="str">
        <f t="shared" ref="E4:E48" si="0">IF(F4="","",H3+F4)</f>
        <v/>
      </c>
      <c r="F4" s="91"/>
      <c r="G4" s="95" t="str">
        <f t="shared" ref="G4:G48" si="1">IF(F4="","",IF(E4&lt;=D4,E4,D4))</f>
        <v/>
      </c>
      <c r="H4" s="49" t="str">
        <f t="shared" ref="H4:H48" si="2">IF(E4="","",E4-G4)</f>
        <v/>
      </c>
      <c r="I4" s="50" t="str">
        <f t="shared" ref="I4:I48" si="3">IF(OR(E4="",D4=""),"",D4-G4)</f>
        <v/>
      </c>
      <c r="J4" s="51" t="str">
        <f>IF(I4="","",H4*setting!$D$7+I4*setting!$D$6+B4*setting!$D$4+C4*setting!$D$5)</f>
        <v/>
      </c>
      <c r="K4" s="47"/>
      <c r="L4" s="91"/>
      <c r="M4" s="91"/>
      <c r="N4" s="47"/>
      <c r="O4" s="52" t="str">
        <f>G4</f>
        <v/>
      </c>
      <c r="P4" s="52" t="str">
        <f>IF(L4="","",L4)</f>
        <v/>
      </c>
      <c r="S4" s="106" t="str">
        <f>IF(J4="","",J4)</f>
        <v/>
      </c>
    </row>
    <row r="5" spans="1:19">
      <c r="A5" s="47">
        <v>2</v>
      </c>
      <c r="B5" s="93"/>
      <c r="C5" s="94" t="str">
        <f>IF(M4="","",M4)</f>
        <v/>
      </c>
      <c r="D5" s="47" t="str">
        <f t="shared" ref="D5:D48" si="4">IF(B5="","",I4+B5+C5)</f>
        <v/>
      </c>
      <c r="E5" s="47" t="str">
        <f t="shared" si="0"/>
        <v/>
      </c>
      <c r="F5" s="91"/>
      <c r="G5" s="95" t="str">
        <f t="shared" si="1"/>
        <v/>
      </c>
      <c r="H5" s="49" t="str">
        <f t="shared" si="2"/>
        <v/>
      </c>
      <c r="I5" s="50" t="str">
        <f t="shared" si="3"/>
        <v/>
      </c>
      <c r="J5" s="51" t="str">
        <f>IF(I5="","",H5*setting!$D$7+I5*setting!$D$6+B5*setting!$D$4+C5*setting!$D$5)</f>
        <v/>
      </c>
      <c r="K5" s="47"/>
      <c r="L5" s="91"/>
      <c r="M5" s="91"/>
      <c r="N5" s="47"/>
      <c r="O5" s="52" t="str">
        <f t="shared" ref="O5:O48" si="5">G5</f>
        <v/>
      </c>
      <c r="P5" s="52" t="str">
        <f>IF(L5="","",L5)</f>
        <v/>
      </c>
      <c r="S5" s="106" t="str">
        <f>IF(J5="","",J5+S4)</f>
        <v/>
      </c>
    </row>
    <row r="6" spans="1:19">
      <c r="A6" s="47">
        <v>3</v>
      </c>
      <c r="B6" s="93"/>
      <c r="C6" s="94" t="str">
        <f t="shared" ref="C6:C48" si="6">IF(M5="","",M5)</f>
        <v/>
      </c>
      <c r="D6" s="47" t="str">
        <f t="shared" si="4"/>
        <v/>
      </c>
      <c r="E6" s="47" t="str">
        <f t="shared" si="0"/>
        <v/>
      </c>
      <c r="F6" s="91"/>
      <c r="G6" s="95" t="str">
        <f t="shared" si="1"/>
        <v/>
      </c>
      <c r="H6" s="49" t="str">
        <f t="shared" si="2"/>
        <v/>
      </c>
      <c r="I6" s="50" t="str">
        <f t="shared" si="3"/>
        <v/>
      </c>
      <c r="J6" s="51" t="str">
        <f>IF(I6="","",H6*setting!$D$7+I6*setting!$D$6+B6*setting!$D$4+C6*setting!$D$5)</f>
        <v/>
      </c>
      <c r="K6" s="47"/>
      <c r="L6" s="91"/>
      <c r="M6" s="91"/>
      <c r="N6" s="47"/>
      <c r="O6" s="52" t="str">
        <f t="shared" si="5"/>
        <v/>
      </c>
      <c r="P6" s="52" t="str">
        <f t="shared" ref="P6:P48" si="7">IF(L6="","",L6)</f>
        <v/>
      </c>
      <c r="S6" s="106" t="str">
        <f t="shared" ref="S6:S48" si="8">IF(J6="","",J6+S5)</f>
        <v/>
      </c>
    </row>
    <row r="7" spans="1:19">
      <c r="A7" s="47">
        <v>4</v>
      </c>
      <c r="B7" s="93"/>
      <c r="C7" s="94" t="str">
        <f t="shared" si="6"/>
        <v/>
      </c>
      <c r="D7" s="47" t="str">
        <f>IF(B7="","",I6+B7+C7)</f>
        <v/>
      </c>
      <c r="E7" s="47" t="str">
        <f t="shared" si="0"/>
        <v/>
      </c>
      <c r="F7" s="91"/>
      <c r="G7" s="95" t="str">
        <f t="shared" si="1"/>
        <v/>
      </c>
      <c r="H7" s="49" t="str">
        <f t="shared" si="2"/>
        <v/>
      </c>
      <c r="I7" s="50" t="str">
        <f t="shared" si="3"/>
        <v/>
      </c>
      <c r="J7" s="51" t="str">
        <f>IF(I7="","",H7*setting!$D$7+I7*setting!$D$6+B7*setting!$D$4+C7*setting!$D$5)</f>
        <v/>
      </c>
      <c r="K7" s="47"/>
      <c r="L7" s="91"/>
      <c r="M7" s="91"/>
      <c r="N7" s="47"/>
      <c r="O7" s="52" t="str">
        <f t="shared" si="5"/>
        <v/>
      </c>
      <c r="P7" s="52" t="str">
        <f t="shared" si="7"/>
        <v/>
      </c>
      <c r="S7" s="106" t="str">
        <f t="shared" si="8"/>
        <v/>
      </c>
    </row>
    <row r="8" spans="1:19">
      <c r="A8" s="47">
        <v>5</v>
      </c>
      <c r="B8" s="93"/>
      <c r="C8" s="94" t="str">
        <f t="shared" si="6"/>
        <v/>
      </c>
      <c r="D8" s="47" t="str">
        <f t="shared" si="4"/>
        <v/>
      </c>
      <c r="E8" s="47" t="str">
        <f t="shared" si="0"/>
        <v/>
      </c>
      <c r="F8" s="91"/>
      <c r="G8" s="95" t="str">
        <f t="shared" si="1"/>
        <v/>
      </c>
      <c r="H8" s="49" t="str">
        <f t="shared" si="2"/>
        <v/>
      </c>
      <c r="I8" s="50" t="str">
        <f t="shared" si="3"/>
        <v/>
      </c>
      <c r="J8" s="51" t="str">
        <f>IF(I8="","",H8*setting!$D$7+I8*setting!$D$6+B8*setting!$D$4+C8*setting!$D$5)</f>
        <v/>
      </c>
      <c r="K8" s="47"/>
      <c r="L8" s="91"/>
      <c r="M8" s="91"/>
      <c r="N8" s="47"/>
      <c r="O8" s="52" t="str">
        <f t="shared" si="5"/>
        <v/>
      </c>
      <c r="P8" s="52" t="str">
        <f t="shared" si="7"/>
        <v/>
      </c>
      <c r="S8" s="106" t="str">
        <f t="shared" si="8"/>
        <v/>
      </c>
    </row>
    <row r="9" spans="1:19">
      <c r="A9" s="47">
        <v>6</v>
      </c>
      <c r="B9" s="93"/>
      <c r="C9" s="94" t="str">
        <f t="shared" si="6"/>
        <v/>
      </c>
      <c r="D9" s="47" t="str">
        <f t="shared" si="4"/>
        <v/>
      </c>
      <c r="E9" s="47" t="str">
        <f t="shared" si="0"/>
        <v/>
      </c>
      <c r="F9" s="91"/>
      <c r="G9" s="95" t="str">
        <f t="shared" si="1"/>
        <v/>
      </c>
      <c r="H9" s="49" t="str">
        <f t="shared" si="2"/>
        <v/>
      </c>
      <c r="I9" s="50" t="str">
        <f t="shared" si="3"/>
        <v/>
      </c>
      <c r="J9" s="51" t="str">
        <f>IF(I9="","",H9*setting!$D$7+I9*setting!$D$6+B9*setting!$D$4+C9*setting!$D$5)</f>
        <v/>
      </c>
      <c r="K9" s="47"/>
      <c r="L9" s="91"/>
      <c r="M9" s="91"/>
      <c r="N9" s="47"/>
      <c r="O9" s="52" t="str">
        <f t="shared" si="5"/>
        <v/>
      </c>
      <c r="P9" s="52" t="str">
        <f t="shared" si="7"/>
        <v/>
      </c>
      <c r="S9" s="106" t="str">
        <f t="shared" si="8"/>
        <v/>
      </c>
    </row>
    <row r="10" spans="1:19">
      <c r="A10" s="47">
        <v>7</v>
      </c>
      <c r="B10" s="93"/>
      <c r="C10" s="94" t="str">
        <f t="shared" si="6"/>
        <v/>
      </c>
      <c r="D10" s="47" t="str">
        <f t="shared" si="4"/>
        <v/>
      </c>
      <c r="E10" s="47" t="str">
        <f t="shared" si="0"/>
        <v/>
      </c>
      <c r="F10" s="91"/>
      <c r="G10" s="95" t="str">
        <f t="shared" si="1"/>
        <v/>
      </c>
      <c r="H10" s="49" t="str">
        <f t="shared" si="2"/>
        <v/>
      </c>
      <c r="I10" s="50" t="str">
        <f t="shared" si="3"/>
        <v/>
      </c>
      <c r="J10" s="51" t="str">
        <f>IF(I10="","",H10*setting!$D$7+I10*setting!$D$6+B10*setting!$D$4+C10*setting!$D$5)</f>
        <v/>
      </c>
      <c r="K10" s="47"/>
      <c r="L10" s="91"/>
      <c r="M10" s="91"/>
      <c r="N10" s="47"/>
      <c r="O10" s="52" t="str">
        <f t="shared" si="5"/>
        <v/>
      </c>
      <c r="P10" s="52" t="str">
        <f t="shared" si="7"/>
        <v/>
      </c>
      <c r="S10" s="106" t="str">
        <f t="shared" si="8"/>
        <v/>
      </c>
    </row>
    <row r="11" spans="1:19">
      <c r="A11" s="47">
        <v>8</v>
      </c>
      <c r="B11" s="93"/>
      <c r="C11" s="94" t="str">
        <f t="shared" si="6"/>
        <v/>
      </c>
      <c r="D11" s="47" t="str">
        <f t="shared" si="4"/>
        <v/>
      </c>
      <c r="E11" s="47" t="str">
        <f t="shared" si="0"/>
        <v/>
      </c>
      <c r="F11" s="91"/>
      <c r="G11" s="95" t="str">
        <f t="shared" si="1"/>
        <v/>
      </c>
      <c r="H11" s="49" t="str">
        <f t="shared" si="2"/>
        <v/>
      </c>
      <c r="I11" s="50" t="str">
        <f t="shared" si="3"/>
        <v/>
      </c>
      <c r="J11" s="51" t="str">
        <f>IF(I11="","",H11*setting!$D$7+I11*setting!$D$6+B11*setting!$D$4+C11*setting!$D$5)</f>
        <v/>
      </c>
      <c r="K11" s="47"/>
      <c r="L11" s="91"/>
      <c r="M11" s="91"/>
      <c r="N11" s="47"/>
      <c r="O11" s="52" t="str">
        <f t="shared" si="5"/>
        <v/>
      </c>
      <c r="P11" s="52" t="str">
        <f t="shared" si="7"/>
        <v/>
      </c>
      <c r="S11" s="106" t="str">
        <f t="shared" si="8"/>
        <v/>
      </c>
    </row>
    <row r="12" spans="1:19">
      <c r="A12" s="47">
        <v>9</v>
      </c>
      <c r="B12" s="93"/>
      <c r="C12" s="94" t="str">
        <f t="shared" si="6"/>
        <v/>
      </c>
      <c r="D12" s="47" t="str">
        <f t="shared" si="4"/>
        <v/>
      </c>
      <c r="E12" s="47" t="str">
        <f t="shared" si="0"/>
        <v/>
      </c>
      <c r="F12" s="91"/>
      <c r="G12" s="95" t="str">
        <f t="shared" si="1"/>
        <v/>
      </c>
      <c r="H12" s="49" t="str">
        <f t="shared" si="2"/>
        <v/>
      </c>
      <c r="I12" s="50" t="str">
        <f t="shared" si="3"/>
        <v/>
      </c>
      <c r="J12" s="51" t="str">
        <f>IF(I12="","",H12*setting!$D$7+I12*setting!$D$6+B12*setting!$D$4+C12*setting!$D$5)</f>
        <v/>
      </c>
      <c r="K12" s="47"/>
      <c r="L12" s="91"/>
      <c r="M12" s="91"/>
      <c r="N12" s="47"/>
      <c r="O12" s="52" t="str">
        <f t="shared" si="5"/>
        <v/>
      </c>
      <c r="P12" s="52" t="str">
        <f t="shared" si="7"/>
        <v/>
      </c>
      <c r="S12" s="106" t="str">
        <f t="shared" si="8"/>
        <v/>
      </c>
    </row>
    <row r="13" spans="1:19">
      <c r="A13" s="47">
        <v>10</v>
      </c>
      <c r="B13" s="93"/>
      <c r="C13" s="94" t="str">
        <f t="shared" si="6"/>
        <v/>
      </c>
      <c r="D13" s="47" t="str">
        <f t="shared" si="4"/>
        <v/>
      </c>
      <c r="E13" s="47" t="str">
        <f t="shared" si="0"/>
        <v/>
      </c>
      <c r="F13" s="91"/>
      <c r="G13" s="95" t="str">
        <f t="shared" si="1"/>
        <v/>
      </c>
      <c r="H13" s="49" t="str">
        <f t="shared" si="2"/>
        <v/>
      </c>
      <c r="I13" s="50" t="str">
        <f t="shared" si="3"/>
        <v/>
      </c>
      <c r="J13" s="51" t="str">
        <f>IF(I13="","",H13*setting!$D$7+I13*setting!$D$6+B13*setting!$D$4+C13*setting!$D$5)</f>
        <v/>
      </c>
      <c r="K13" s="47"/>
      <c r="L13" s="91"/>
      <c r="M13" s="91"/>
      <c r="N13" s="47"/>
      <c r="O13" s="52" t="str">
        <f t="shared" si="5"/>
        <v/>
      </c>
      <c r="P13" s="52" t="str">
        <f t="shared" si="7"/>
        <v/>
      </c>
      <c r="S13" s="106" t="str">
        <f t="shared" si="8"/>
        <v/>
      </c>
    </row>
    <row r="14" spans="1:19">
      <c r="A14" s="47">
        <v>11</v>
      </c>
      <c r="B14" s="93"/>
      <c r="C14" s="94" t="str">
        <f t="shared" si="6"/>
        <v/>
      </c>
      <c r="D14" s="47" t="str">
        <f t="shared" si="4"/>
        <v/>
      </c>
      <c r="E14" s="47" t="str">
        <f t="shared" si="0"/>
        <v/>
      </c>
      <c r="F14" s="91"/>
      <c r="G14" s="95" t="str">
        <f t="shared" si="1"/>
        <v/>
      </c>
      <c r="H14" s="49" t="str">
        <f t="shared" si="2"/>
        <v/>
      </c>
      <c r="I14" s="50" t="str">
        <f t="shared" si="3"/>
        <v/>
      </c>
      <c r="J14" s="51" t="str">
        <f>IF(I14="","",H14*setting!$D$7+I14*setting!$D$6+B14*setting!$D$4+C14*setting!$D$5)</f>
        <v/>
      </c>
      <c r="K14" s="47"/>
      <c r="L14" s="91"/>
      <c r="M14" s="91"/>
      <c r="N14" s="47"/>
      <c r="O14" s="52" t="str">
        <f t="shared" si="5"/>
        <v/>
      </c>
      <c r="P14" s="52" t="str">
        <f t="shared" si="7"/>
        <v/>
      </c>
      <c r="S14" s="106" t="str">
        <f t="shared" si="8"/>
        <v/>
      </c>
    </row>
    <row r="15" spans="1:19">
      <c r="A15" s="47">
        <v>12</v>
      </c>
      <c r="B15" s="93"/>
      <c r="C15" s="94" t="str">
        <f t="shared" si="6"/>
        <v/>
      </c>
      <c r="D15" s="47" t="str">
        <f t="shared" si="4"/>
        <v/>
      </c>
      <c r="E15" s="47" t="str">
        <f t="shared" si="0"/>
        <v/>
      </c>
      <c r="F15" s="91"/>
      <c r="G15" s="95" t="str">
        <f t="shared" si="1"/>
        <v/>
      </c>
      <c r="H15" s="49" t="str">
        <f t="shared" si="2"/>
        <v/>
      </c>
      <c r="I15" s="50" t="str">
        <f t="shared" si="3"/>
        <v/>
      </c>
      <c r="J15" s="51" t="str">
        <f>IF(I15="","",H15*setting!$D$7+I15*setting!$D$6+B15*setting!$D$4+C15*setting!$D$5)</f>
        <v/>
      </c>
      <c r="K15" s="47"/>
      <c r="L15" s="91"/>
      <c r="M15" s="91"/>
      <c r="N15" s="47"/>
      <c r="O15" s="52" t="str">
        <f t="shared" si="5"/>
        <v/>
      </c>
      <c r="P15" s="52" t="str">
        <f t="shared" si="7"/>
        <v/>
      </c>
      <c r="S15" s="106" t="str">
        <f t="shared" si="8"/>
        <v/>
      </c>
    </row>
    <row r="16" spans="1:19">
      <c r="A16" s="47">
        <v>13</v>
      </c>
      <c r="B16" s="93"/>
      <c r="C16" s="94" t="str">
        <f t="shared" si="6"/>
        <v/>
      </c>
      <c r="D16" s="47" t="str">
        <f t="shared" si="4"/>
        <v/>
      </c>
      <c r="E16" s="47" t="str">
        <f t="shared" si="0"/>
        <v/>
      </c>
      <c r="F16" s="91"/>
      <c r="G16" s="95" t="str">
        <f t="shared" si="1"/>
        <v/>
      </c>
      <c r="H16" s="49" t="str">
        <f t="shared" si="2"/>
        <v/>
      </c>
      <c r="I16" s="50" t="str">
        <f t="shared" si="3"/>
        <v/>
      </c>
      <c r="J16" s="51" t="str">
        <f>IF(I16="","",H16*setting!$D$7+I16*setting!$D$6+B16*setting!$D$4+C16*setting!$D$5)</f>
        <v/>
      </c>
      <c r="K16" s="47"/>
      <c r="L16" s="91"/>
      <c r="M16" s="91"/>
      <c r="N16" s="47"/>
      <c r="O16" s="52" t="str">
        <f t="shared" si="5"/>
        <v/>
      </c>
      <c r="P16" s="52" t="str">
        <f t="shared" si="7"/>
        <v/>
      </c>
      <c r="S16" s="106" t="str">
        <f t="shared" si="8"/>
        <v/>
      </c>
    </row>
    <row r="17" spans="1:19">
      <c r="A17" s="47">
        <v>14</v>
      </c>
      <c r="B17" s="93"/>
      <c r="C17" s="94" t="str">
        <f t="shared" si="6"/>
        <v/>
      </c>
      <c r="D17" s="47" t="str">
        <f t="shared" si="4"/>
        <v/>
      </c>
      <c r="E17" s="47" t="str">
        <f t="shared" si="0"/>
        <v/>
      </c>
      <c r="F17" s="91"/>
      <c r="G17" s="95" t="str">
        <f t="shared" si="1"/>
        <v/>
      </c>
      <c r="H17" s="49" t="str">
        <f t="shared" si="2"/>
        <v/>
      </c>
      <c r="I17" s="50" t="str">
        <f t="shared" si="3"/>
        <v/>
      </c>
      <c r="J17" s="51" t="str">
        <f>IF(I17="","",H17*setting!$D$7+I17*setting!$D$6+B17*setting!$D$4+C17*setting!$D$5)</f>
        <v/>
      </c>
      <c r="K17" s="47"/>
      <c r="L17" s="91"/>
      <c r="M17" s="91"/>
      <c r="N17" s="47"/>
      <c r="O17" s="52" t="str">
        <f t="shared" si="5"/>
        <v/>
      </c>
      <c r="P17" s="52" t="str">
        <f t="shared" si="7"/>
        <v/>
      </c>
      <c r="S17" s="106" t="str">
        <f t="shared" si="8"/>
        <v/>
      </c>
    </row>
    <row r="18" spans="1:19">
      <c r="A18" s="47">
        <v>15</v>
      </c>
      <c r="B18" s="93"/>
      <c r="C18" s="94" t="str">
        <f t="shared" si="6"/>
        <v/>
      </c>
      <c r="D18" s="47" t="str">
        <f t="shared" si="4"/>
        <v/>
      </c>
      <c r="E18" s="47" t="str">
        <f t="shared" si="0"/>
        <v/>
      </c>
      <c r="F18" s="91"/>
      <c r="G18" s="95" t="str">
        <f t="shared" si="1"/>
        <v/>
      </c>
      <c r="H18" s="49" t="str">
        <f t="shared" si="2"/>
        <v/>
      </c>
      <c r="I18" s="50" t="str">
        <f t="shared" si="3"/>
        <v/>
      </c>
      <c r="J18" s="51" t="str">
        <f>IF(I18="","",H18*setting!$D$7+I18*setting!$D$6+B18*setting!$D$4+C18*setting!$D$5)</f>
        <v/>
      </c>
      <c r="K18" s="47"/>
      <c r="L18" s="91"/>
      <c r="M18" s="91"/>
      <c r="N18" s="47"/>
      <c r="O18" s="52" t="str">
        <f t="shared" si="5"/>
        <v/>
      </c>
      <c r="P18" s="52" t="str">
        <f t="shared" si="7"/>
        <v/>
      </c>
      <c r="S18" s="106" t="str">
        <f t="shared" si="8"/>
        <v/>
      </c>
    </row>
    <row r="19" spans="1:19">
      <c r="A19" s="47">
        <v>16</v>
      </c>
      <c r="B19" s="93"/>
      <c r="C19" s="94" t="str">
        <f t="shared" si="6"/>
        <v/>
      </c>
      <c r="D19" s="47" t="str">
        <f t="shared" si="4"/>
        <v/>
      </c>
      <c r="E19" s="47" t="str">
        <f t="shared" si="0"/>
        <v/>
      </c>
      <c r="F19" s="91"/>
      <c r="G19" s="95" t="str">
        <f t="shared" si="1"/>
        <v/>
      </c>
      <c r="H19" s="49" t="str">
        <f t="shared" si="2"/>
        <v/>
      </c>
      <c r="I19" s="50" t="str">
        <f t="shared" si="3"/>
        <v/>
      </c>
      <c r="J19" s="51" t="str">
        <f>IF(I19="","",H19*setting!$D$7+I19*setting!$D$6+B19*setting!$D$4+C19*setting!$D$5)</f>
        <v/>
      </c>
      <c r="K19" s="47"/>
      <c r="L19" s="91"/>
      <c r="M19" s="91"/>
      <c r="N19" s="47"/>
      <c r="O19" s="52" t="str">
        <f t="shared" si="5"/>
        <v/>
      </c>
      <c r="P19" s="52" t="str">
        <f t="shared" si="7"/>
        <v/>
      </c>
      <c r="S19" s="106" t="str">
        <f t="shared" si="8"/>
        <v/>
      </c>
    </row>
    <row r="20" spans="1:19">
      <c r="A20" s="47">
        <v>17</v>
      </c>
      <c r="B20" s="93"/>
      <c r="C20" s="94" t="str">
        <f t="shared" si="6"/>
        <v/>
      </c>
      <c r="D20" s="47" t="str">
        <f t="shared" si="4"/>
        <v/>
      </c>
      <c r="E20" s="47" t="str">
        <f t="shared" si="0"/>
        <v/>
      </c>
      <c r="F20" s="91"/>
      <c r="G20" s="95" t="str">
        <f t="shared" si="1"/>
        <v/>
      </c>
      <c r="H20" s="49" t="str">
        <f t="shared" si="2"/>
        <v/>
      </c>
      <c r="I20" s="50" t="str">
        <f t="shared" si="3"/>
        <v/>
      </c>
      <c r="J20" s="51" t="str">
        <f>IF(I20="","",H20*setting!$D$7+I20*setting!$D$6+B20*setting!$D$4+C20*setting!$D$5)</f>
        <v/>
      </c>
      <c r="K20" s="47"/>
      <c r="L20" s="91"/>
      <c r="M20" s="91"/>
      <c r="N20" s="47"/>
      <c r="O20" s="52" t="str">
        <f t="shared" si="5"/>
        <v/>
      </c>
      <c r="P20" s="52" t="str">
        <f t="shared" si="7"/>
        <v/>
      </c>
      <c r="S20" s="106" t="str">
        <f t="shared" si="8"/>
        <v/>
      </c>
    </row>
    <row r="21" spans="1:19">
      <c r="A21" s="47">
        <v>18</v>
      </c>
      <c r="B21" s="93"/>
      <c r="C21" s="94" t="str">
        <f t="shared" si="6"/>
        <v/>
      </c>
      <c r="D21" s="47" t="str">
        <f t="shared" si="4"/>
        <v/>
      </c>
      <c r="E21" s="47" t="str">
        <f t="shared" si="0"/>
        <v/>
      </c>
      <c r="F21" s="91"/>
      <c r="G21" s="95" t="str">
        <f t="shared" si="1"/>
        <v/>
      </c>
      <c r="H21" s="49" t="str">
        <f t="shared" si="2"/>
        <v/>
      </c>
      <c r="I21" s="50" t="str">
        <f t="shared" si="3"/>
        <v/>
      </c>
      <c r="J21" s="51" t="str">
        <f>IF(I21="","",H21*setting!$D$7+I21*setting!$D$6+B21*setting!$D$4+C21*setting!$D$5)</f>
        <v/>
      </c>
      <c r="K21" s="47"/>
      <c r="L21" s="91"/>
      <c r="M21" s="91"/>
      <c r="N21" s="47"/>
      <c r="O21" s="52" t="str">
        <f t="shared" si="5"/>
        <v/>
      </c>
      <c r="P21" s="52" t="str">
        <f t="shared" si="7"/>
        <v/>
      </c>
      <c r="S21" s="106" t="str">
        <f t="shared" si="8"/>
        <v/>
      </c>
    </row>
    <row r="22" spans="1:19">
      <c r="A22" s="47">
        <v>19</v>
      </c>
      <c r="B22" s="93"/>
      <c r="C22" s="94" t="str">
        <f t="shared" si="6"/>
        <v/>
      </c>
      <c r="D22" s="47" t="str">
        <f t="shared" si="4"/>
        <v/>
      </c>
      <c r="E22" s="47" t="str">
        <f t="shared" si="0"/>
        <v/>
      </c>
      <c r="F22" s="91"/>
      <c r="G22" s="95" t="str">
        <f t="shared" si="1"/>
        <v/>
      </c>
      <c r="H22" s="49" t="str">
        <f t="shared" si="2"/>
        <v/>
      </c>
      <c r="I22" s="50" t="str">
        <f t="shared" si="3"/>
        <v/>
      </c>
      <c r="J22" s="51" t="str">
        <f>IF(I22="","",H22*setting!$D$7+I22*setting!$D$6+B22*setting!$D$4+C22*setting!$D$5)</f>
        <v/>
      </c>
      <c r="K22" s="47"/>
      <c r="L22" s="91"/>
      <c r="M22" s="91"/>
      <c r="N22" s="47"/>
      <c r="O22" s="52" t="str">
        <f t="shared" si="5"/>
        <v/>
      </c>
      <c r="P22" s="52" t="str">
        <f t="shared" si="7"/>
        <v/>
      </c>
      <c r="S22" s="106" t="str">
        <f t="shared" si="8"/>
        <v/>
      </c>
    </row>
    <row r="23" spans="1:19">
      <c r="A23" s="47">
        <v>20</v>
      </c>
      <c r="B23" s="93"/>
      <c r="C23" s="94" t="str">
        <f t="shared" si="6"/>
        <v/>
      </c>
      <c r="D23" s="47" t="str">
        <f t="shared" si="4"/>
        <v/>
      </c>
      <c r="E23" s="47" t="str">
        <f t="shared" si="0"/>
        <v/>
      </c>
      <c r="F23" s="91"/>
      <c r="G23" s="95" t="str">
        <f t="shared" si="1"/>
        <v/>
      </c>
      <c r="H23" s="49" t="str">
        <f t="shared" si="2"/>
        <v/>
      </c>
      <c r="I23" s="50" t="str">
        <f t="shared" si="3"/>
        <v/>
      </c>
      <c r="J23" s="51" t="str">
        <f>IF(I23="","",H23*setting!$D$7+I23*setting!$D$6+B23*setting!$D$4+C23*setting!$D$5)</f>
        <v/>
      </c>
      <c r="K23" s="47"/>
      <c r="L23" s="91"/>
      <c r="M23" s="91"/>
      <c r="N23" s="47"/>
      <c r="O23" s="52" t="str">
        <f t="shared" si="5"/>
        <v/>
      </c>
      <c r="P23" s="52" t="str">
        <f t="shared" si="7"/>
        <v/>
      </c>
      <c r="S23" s="106" t="str">
        <f t="shared" si="8"/>
        <v/>
      </c>
    </row>
    <row r="24" spans="1:19">
      <c r="A24" s="47">
        <v>21</v>
      </c>
      <c r="B24" s="93"/>
      <c r="C24" s="94" t="str">
        <f t="shared" si="6"/>
        <v/>
      </c>
      <c r="D24" s="47" t="str">
        <f t="shared" si="4"/>
        <v/>
      </c>
      <c r="E24" s="47" t="str">
        <f t="shared" si="0"/>
        <v/>
      </c>
      <c r="F24" s="93"/>
      <c r="G24" s="95" t="str">
        <f t="shared" si="1"/>
        <v/>
      </c>
      <c r="H24" s="49" t="str">
        <f t="shared" si="2"/>
        <v/>
      </c>
      <c r="I24" s="50" t="str">
        <f t="shared" si="3"/>
        <v/>
      </c>
      <c r="J24" s="51" t="str">
        <f>IF(I24="","",H24*setting!$D$7+I24*setting!$D$6+B24*setting!$D$4+C24*setting!$D$5)</f>
        <v/>
      </c>
      <c r="K24" s="47"/>
      <c r="L24" s="93"/>
      <c r="M24" s="93"/>
      <c r="N24" s="47"/>
      <c r="O24" s="52" t="str">
        <f t="shared" si="5"/>
        <v/>
      </c>
      <c r="P24" s="52" t="str">
        <f t="shared" si="7"/>
        <v/>
      </c>
      <c r="S24" s="106" t="str">
        <f t="shared" si="8"/>
        <v/>
      </c>
    </row>
    <row r="25" spans="1:19">
      <c r="A25" s="47">
        <v>22</v>
      </c>
      <c r="B25" s="93"/>
      <c r="C25" s="94" t="str">
        <f t="shared" si="6"/>
        <v/>
      </c>
      <c r="D25" s="47" t="str">
        <f t="shared" si="4"/>
        <v/>
      </c>
      <c r="E25" s="47" t="str">
        <f t="shared" si="0"/>
        <v/>
      </c>
      <c r="F25" s="93"/>
      <c r="G25" s="95" t="str">
        <f t="shared" si="1"/>
        <v/>
      </c>
      <c r="H25" s="49" t="str">
        <f t="shared" si="2"/>
        <v/>
      </c>
      <c r="I25" s="50" t="str">
        <f t="shared" si="3"/>
        <v/>
      </c>
      <c r="J25" s="51" t="str">
        <f>IF(I25="","",H25*setting!$D$7+I25*setting!$D$6+B25*setting!$D$4+C25*setting!$D$5)</f>
        <v/>
      </c>
      <c r="K25" s="47"/>
      <c r="L25" s="93"/>
      <c r="M25" s="93"/>
      <c r="N25" s="47"/>
      <c r="O25" s="52" t="str">
        <f t="shared" si="5"/>
        <v/>
      </c>
      <c r="P25" s="52" t="str">
        <f t="shared" si="7"/>
        <v/>
      </c>
      <c r="S25" s="106" t="str">
        <f t="shared" si="8"/>
        <v/>
      </c>
    </row>
    <row r="26" spans="1:19">
      <c r="A26" s="47">
        <v>23</v>
      </c>
      <c r="B26" s="93"/>
      <c r="C26" s="94" t="str">
        <f t="shared" si="6"/>
        <v/>
      </c>
      <c r="D26" s="47" t="str">
        <f t="shared" si="4"/>
        <v/>
      </c>
      <c r="E26" s="47" t="str">
        <f t="shared" si="0"/>
        <v/>
      </c>
      <c r="F26" s="93"/>
      <c r="G26" s="95" t="str">
        <f t="shared" si="1"/>
        <v/>
      </c>
      <c r="H26" s="49" t="str">
        <f t="shared" si="2"/>
        <v/>
      </c>
      <c r="I26" s="50" t="str">
        <f t="shared" si="3"/>
        <v/>
      </c>
      <c r="J26" s="51" t="str">
        <f>IF(I26="","",H26*setting!$D$7+I26*setting!$D$6+B26*setting!$D$4+C26*setting!$D$5)</f>
        <v/>
      </c>
      <c r="K26" s="47"/>
      <c r="L26" s="93"/>
      <c r="M26" s="93"/>
      <c r="N26" s="47"/>
      <c r="O26" s="52" t="str">
        <f t="shared" si="5"/>
        <v/>
      </c>
      <c r="P26" s="52" t="str">
        <f t="shared" si="7"/>
        <v/>
      </c>
      <c r="S26" s="106" t="str">
        <f t="shared" si="8"/>
        <v/>
      </c>
    </row>
    <row r="27" spans="1:19">
      <c r="A27" s="47">
        <v>24</v>
      </c>
      <c r="B27" s="93"/>
      <c r="C27" s="94" t="str">
        <f t="shared" si="6"/>
        <v/>
      </c>
      <c r="D27" s="47" t="str">
        <f t="shared" si="4"/>
        <v/>
      </c>
      <c r="E27" s="47" t="str">
        <f t="shared" si="0"/>
        <v/>
      </c>
      <c r="F27" s="93"/>
      <c r="G27" s="95" t="str">
        <f t="shared" si="1"/>
        <v/>
      </c>
      <c r="H27" s="49" t="str">
        <f t="shared" si="2"/>
        <v/>
      </c>
      <c r="I27" s="50" t="str">
        <f t="shared" si="3"/>
        <v/>
      </c>
      <c r="J27" s="51" t="str">
        <f>IF(I27="","",H27*setting!$D$7+I27*setting!$D$6+B27*setting!$D$4+C27*setting!$D$5)</f>
        <v/>
      </c>
      <c r="K27" s="47"/>
      <c r="L27" s="93"/>
      <c r="M27" s="93"/>
      <c r="N27" s="47"/>
      <c r="O27" s="52" t="str">
        <f t="shared" si="5"/>
        <v/>
      </c>
      <c r="P27" s="52" t="str">
        <f t="shared" si="7"/>
        <v/>
      </c>
      <c r="S27" s="106" t="str">
        <f t="shared" si="8"/>
        <v/>
      </c>
    </row>
    <row r="28" spans="1:19">
      <c r="A28" s="47">
        <v>25</v>
      </c>
      <c r="B28" s="93"/>
      <c r="C28" s="94" t="str">
        <f t="shared" si="6"/>
        <v/>
      </c>
      <c r="D28" s="47" t="str">
        <f t="shared" si="4"/>
        <v/>
      </c>
      <c r="E28" s="47" t="str">
        <f t="shared" si="0"/>
        <v/>
      </c>
      <c r="F28" s="93"/>
      <c r="G28" s="95" t="str">
        <f t="shared" si="1"/>
        <v/>
      </c>
      <c r="H28" s="49" t="str">
        <f t="shared" si="2"/>
        <v/>
      </c>
      <c r="I28" s="50" t="str">
        <f t="shared" si="3"/>
        <v/>
      </c>
      <c r="J28" s="51" t="str">
        <f>IF(I28="","",H28*setting!$D$7+I28*setting!$D$6+B28*setting!$D$4+C28*setting!$D$5)</f>
        <v/>
      </c>
      <c r="K28" s="47"/>
      <c r="L28" s="93"/>
      <c r="M28" s="93"/>
      <c r="N28" s="47"/>
      <c r="O28" s="52" t="str">
        <f t="shared" si="5"/>
        <v/>
      </c>
      <c r="P28" s="52" t="str">
        <f t="shared" si="7"/>
        <v/>
      </c>
      <c r="S28" s="106" t="str">
        <f t="shared" si="8"/>
        <v/>
      </c>
    </row>
    <row r="29" spans="1:19">
      <c r="A29" s="47">
        <v>26</v>
      </c>
      <c r="B29" s="93"/>
      <c r="C29" s="94" t="str">
        <f t="shared" si="6"/>
        <v/>
      </c>
      <c r="D29" s="47" t="str">
        <f t="shared" si="4"/>
        <v/>
      </c>
      <c r="E29" s="47" t="str">
        <f t="shared" si="0"/>
        <v/>
      </c>
      <c r="F29" s="93"/>
      <c r="G29" s="95" t="str">
        <f t="shared" si="1"/>
        <v/>
      </c>
      <c r="H29" s="49" t="str">
        <f t="shared" si="2"/>
        <v/>
      </c>
      <c r="I29" s="50" t="str">
        <f t="shared" si="3"/>
        <v/>
      </c>
      <c r="J29" s="51" t="str">
        <f>IF(I29="","",H29*setting!$D$7+I29*setting!$D$6+B29*setting!$D$4+C29*setting!$D$5)</f>
        <v/>
      </c>
      <c r="K29" s="47"/>
      <c r="L29" s="93"/>
      <c r="M29" s="93"/>
      <c r="N29" s="47"/>
      <c r="O29" s="52" t="str">
        <f t="shared" si="5"/>
        <v/>
      </c>
      <c r="P29" s="52" t="str">
        <f t="shared" si="7"/>
        <v/>
      </c>
      <c r="S29" s="106" t="str">
        <f t="shared" si="8"/>
        <v/>
      </c>
    </row>
    <row r="30" spans="1:19">
      <c r="A30" s="47">
        <v>27</v>
      </c>
      <c r="B30" s="93"/>
      <c r="C30" s="94" t="str">
        <f t="shared" si="6"/>
        <v/>
      </c>
      <c r="D30" s="47" t="str">
        <f t="shared" si="4"/>
        <v/>
      </c>
      <c r="E30" s="47" t="str">
        <f t="shared" si="0"/>
        <v/>
      </c>
      <c r="F30" s="93"/>
      <c r="G30" s="95" t="str">
        <f t="shared" si="1"/>
        <v/>
      </c>
      <c r="H30" s="49" t="str">
        <f t="shared" si="2"/>
        <v/>
      </c>
      <c r="I30" s="50" t="str">
        <f t="shared" si="3"/>
        <v/>
      </c>
      <c r="J30" s="51" t="str">
        <f>IF(I30="","",H30*setting!$D$7+I30*setting!$D$6+B30*setting!$D$4+C30*setting!$D$5)</f>
        <v/>
      </c>
      <c r="K30" s="47"/>
      <c r="L30" s="93"/>
      <c r="M30" s="93"/>
      <c r="N30" s="47"/>
      <c r="O30" s="52" t="str">
        <f t="shared" si="5"/>
        <v/>
      </c>
      <c r="P30" s="52" t="str">
        <f t="shared" si="7"/>
        <v/>
      </c>
      <c r="S30" s="106" t="str">
        <f t="shared" si="8"/>
        <v/>
      </c>
    </row>
    <row r="31" spans="1:19">
      <c r="A31" s="47">
        <v>28</v>
      </c>
      <c r="B31" s="93"/>
      <c r="C31" s="94" t="str">
        <f t="shared" si="6"/>
        <v/>
      </c>
      <c r="D31" s="47" t="str">
        <f t="shared" si="4"/>
        <v/>
      </c>
      <c r="E31" s="47" t="str">
        <f t="shared" si="0"/>
        <v/>
      </c>
      <c r="F31" s="93"/>
      <c r="G31" s="95" t="str">
        <f t="shared" si="1"/>
        <v/>
      </c>
      <c r="H31" s="49" t="str">
        <f t="shared" si="2"/>
        <v/>
      </c>
      <c r="I31" s="50" t="str">
        <f t="shared" si="3"/>
        <v/>
      </c>
      <c r="J31" s="51" t="str">
        <f>IF(I31="","",H31*setting!$D$7+I31*setting!$D$6+B31*setting!$D$4+C31*setting!$D$5)</f>
        <v/>
      </c>
      <c r="K31" s="47"/>
      <c r="L31" s="93"/>
      <c r="M31" s="93"/>
      <c r="N31" s="47"/>
      <c r="O31" s="52" t="str">
        <f t="shared" si="5"/>
        <v/>
      </c>
      <c r="P31" s="52" t="str">
        <f t="shared" si="7"/>
        <v/>
      </c>
      <c r="S31" s="106" t="str">
        <f t="shared" si="8"/>
        <v/>
      </c>
    </row>
    <row r="32" spans="1:19">
      <c r="A32" s="47">
        <v>29</v>
      </c>
      <c r="B32" s="93"/>
      <c r="C32" s="94" t="str">
        <f t="shared" si="6"/>
        <v/>
      </c>
      <c r="D32" s="47" t="str">
        <f t="shared" si="4"/>
        <v/>
      </c>
      <c r="E32" s="47" t="str">
        <f t="shared" si="0"/>
        <v/>
      </c>
      <c r="F32" s="93"/>
      <c r="G32" s="95" t="str">
        <f t="shared" si="1"/>
        <v/>
      </c>
      <c r="H32" s="49" t="str">
        <f t="shared" si="2"/>
        <v/>
      </c>
      <c r="I32" s="50" t="str">
        <f t="shared" si="3"/>
        <v/>
      </c>
      <c r="J32" s="51" t="str">
        <f>IF(I32="","",H32*setting!$D$7+I32*setting!$D$6+B32*setting!$D$4+C32*setting!$D$5)</f>
        <v/>
      </c>
      <c r="K32" s="47"/>
      <c r="L32" s="93"/>
      <c r="M32" s="93"/>
      <c r="N32" s="47"/>
      <c r="O32" s="52" t="str">
        <f t="shared" si="5"/>
        <v/>
      </c>
      <c r="P32" s="52" t="str">
        <f t="shared" si="7"/>
        <v/>
      </c>
      <c r="S32" s="106" t="str">
        <f t="shared" si="8"/>
        <v/>
      </c>
    </row>
    <row r="33" spans="1:19">
      <c r="A33" s="47">
        <v>30</v>
      </c>
      <c r="B33" s="93"/>
      <c r="C33" s="94" t="str">
        <f t="shared" si="6"/>
        <v/>
      </c>
      <c r="D33" s="47" t="str">
        <f t="shared" si="4"/>
        <v/>
      </c>
      <c r="E33" s="47" t="str">
        <f t="shared" si="0"/>
        <v/>
      </c>
      <c r="F33" s="93"/>
      <c r="G33" s="95" t="str">
        <f t="shared" si="1"/>
        <v/>
      </c>
      <c r="H33" s="49" t="str">
        <f t="shared" si="2"/>
        <v/>
      </c>
      <c r="I33" s="50" t="str">
        <f t="shared" si="3"/>
        <v/>
      </c>
      <c r="J33" s="51" t="str">
        <f>IF(I33="","",H33*setting!$D$7+I33*setting!$D$6+B33*setting!$D$4+C33*setting!$D$5)</f>
        <v/>
      </c>
      <c r="K33" s="47"/>
      <c r="L33" s="93"/>
      <c r="M33" s="93"/>
      <c r="N33" s="47"/>
      <c r="O33" s="52" t="str">
        <f t="shared" si="5"/>
        <v/>
      </c>
      <c r="P33" s="52" t="str">
        <f t="shared" si="7"/>
        <v/>
      </c>
      <c r="S33" s="106" t="str">
        <f t="shared" si="8"/>
        <v/>
      </c>
    </row>
    <row r="34" spans="1:19">
      <c r="A34" s="47">
        <v>31</v>
      </c>
      <c r="B34" s="93"/>
      <c r="C34" s="94" t="str">
        <f t="shared" si="6"/>
        <v/>
      </c>
      <c r="D34" s="47" t="str">
        <f t="shared" si="4"/>
        <v/>
      </c>
      <c r="E34" s="47" t="str">
        <f t="shared" si="0"/>
        <v/>
      </c>
      <c r="F34" s="93"/>
      <c r="G34" s="95" t="str">
        <f t="shared" si="1"/>
        <v/>
      </c>
      <c r="H34" s="49" t="str">
        <f t="shared" si="2"/>
        <v/>
      </c>
      <c r="I34" s="50" t="str">
        <f t="shared" si="3"/>
        <v/>
      </c>
      <c r="J34" s="51" t="str">
        <f>IF(I34="","",H34*setting!$D$7+I34*setting!$D$6+B34*setting!$D$4+C34*setting!$D$5)</f>
        <v/>
      </c>
      <c r="K34" s="47"/>
      <c r="L34" s="93"/>
      <c r="M34" s="93"/>
      <c r="N34" s="47"/>
      <c r="O34" s="52" t="str">
        <f t="shared" si="5"/>
        <v/>
      </c>
      <c r="P34" s="52" t="str">
        <f t="shared" si="7"/>
        <v/>
      </c>
      <c r="S34" s="106" t="str">
        <f t="shared" si="8"/>
        <v/>
      </c>
    </row>
    <row r="35" spans="1:19">
      <c r="A35" s="47">
        <v>32</v>
      </c>
      <c r="B35" s="93"/>
      <c r="C35" s="94" t="str">
        <f t="shared" si="6"/>
        <v/>
      </c>
      <c r="D35" s="47" t="str">
        <f t="shared" si="4"/>
        <v/>
      </c>
      <c r="E35" s="47" t="str">
        <f t="shared" si="0"/>
        <v/>
      </c>
      <c r="F35" s="93"/>
      <c r="G35" s="95" t="str">
        <f t="shared" si="1"/>
        <v/>
      </c>
      <c r="H35" s="49" t="str">
        <f t="shared" si="2"/>
        <v/>
      </c>
      <c r="I35" s="50" t="str">
        <f t="shared" si="3"/>
        <v/>
      </c>
      <c r="J35" s="51" t="str">
        <f>IF(I35="","",H35*setting!$D$7+I35*setting!$D$6+B35*setting!$D$4+C35*setting!$D$5)</f>
        <v/>
      </c>
      <c r="K35" s="47"/>
      <c r="L35" s="93"/>
      <c r="M35" s="93"/>
      <c r="N35" s="47"/>
      <c r="O35" s="52" t="str">
        <f t="shared" si="5"/>
        <v/>
      </c>
      <c r="P35" s="52" t="str">
        <f t="shared" si="7"/>
        <v/>
      </c>
      <c r="S35" s="106" t="str">
        <f t="shared" si="8"/>
        <v/>
      </c>
    </row>
    <row r="36" spans="1:19">
      <c r="A36" s="47">
        <v>33</v>
      </c>
      <c r="B36" s="93"/>
      <c r="C36" s="94" t="str">
        <f t="shared" si="6"/>
        <v/>
      </c>
      <c r="D36" s="47" t="str">
        <f t="shared" si="4"/>
        <v/>
      </c>
      <c r="E36" s="47" t="str">
        <f t="shared" si="0"/>
        <v/>
      </c>
      <c r="F36" s="93"/>
      <c r="G36" s="95" t="str">
        <f t="shared" si="1"/>
        <v/>
      </c>
      <c r="H36" s="49" t="str">
        <f t="shared" si="2"/>
        <v/>
      </c>
      <c r="I36" s="50" t="str">
        <f t="shared" si="3"/>
        <v/>
      </c>
      <c r="J36" s="51" t="str">
        <f>IF(I36="","",H36*setting!$D$7+I36*setting!$D$6+B36*setting!$D$4+C36*setting!$D$5)</f>
        <v/>
      </c>
      <c r="K36" s="47"/>
      <c r="L36" s="93"/>
      <c r="M36" s="93"/>
      <c r="N36" s="47"/>
      <c r="O36" s="52" t="str">
        <f t="shared" si="5"/>
        <v/>
      </c>
      <c r="P36" s="52" t="str">
        <f t="shared" si="7"/>
        <v/>
      </c>
      <c r="S36" s="106" t="str">
        <f t="shared" si="8"/>
        <v/>
      </c>
    </row>
    <row r="37" spans="1:19">
      <c r="A37" s="47">
        <v>34</v>
      </c>
      <c r="B37" s="93"/>
      <c r="C37" s="94" t="str">
        <f t="shared" si="6"/>
        <v/>
      </c>
      <c r="D37" s="47" t="str">
        <f t="shared" si="4"/>
        <v/>
      </c>
      <c r="E37" s="47" t="str">
        <f t="shared" si="0"/>
        <v/>
      </c>
      <c r="F37" s="93"/>
      <c r="G37" s="95" t="str">
        <f t="shared" si="1"/>
        <v/>
      </c>
      <c r="H37" s="49" t="str">
        <f t="shared" si="2"/>
        <v/>
      </c>
      <c r="I37" s="50" t="str">
        <f t="shared" si="3"/>
        <v/>
      </c>
      <c r="J37" s="51" t="str">
        <f>IF(I37="","",H37*setting!$D$7+I37*setting!$D$6+B37*setting!$D$4+C37*setting!$D$5)</f>
        <v/>
      </c>
      <c r="K37" s="47"/>
      <c r="L37" s="93"/>
      <c r="M37" s="93"/>
      <c r="N37" s="47"/>
      <c r="O37" s="52" t="str">
        <f t="shared" si="5"/>
        <v/>
      </c>
      <c r="P37" s="52" t="str">
        <f t="shared" si="7"/>
        <v/>
      </c>
      <c r="S37" s="106" t="str">
        <f t="shared" si="8"/>
        <v/>
      </c>
    </row>
    <row r="38" spans="1:19">
      <c r="A38" s="47">
        <v>35</v>
      </c>
      <c r="B38" s="93"/>
      <c r="C38" s="94" t="str">
        <f t="shared" si="6"/>
        <v/>
      </c>
      <c r="D38" s="47" t="str">
        <f t="shared" si="4"/>
        <v/>
      </c>
      <c r="E38" s="47" t="str">
        <f t="shared" si="0"/>
        <v/>
      </c>
      <c r="F38" s="93"/>
      <c r="G38" s="95" t="str">
        <f t="shared" si="1"/>
        <v/>
      </c>
      <c r="H38" s="49" t="str">
        <f t="shared" si="2"/>
        <v/>
      </c>
      <c r="I38" s="50" t="str">
        <f t="shared" si="3"/>
        <v/>
      </c>
      <c r="J38" s="51" t="str">
        <f>IF(I38="","",H38*setting!$D$7+I38*setting!$D$6+B38*setting!$D$4+C38*setting!$D$5)</f>
        <v/>
      </c>
      <c r="K38" s="47"/>
      <c r="L38" s="93"/>
      <c r="M38" s="93"/>
      <c r="N38" s="47"/>
      <c r="O38" s="52" t="str">
        <f t="shared" si="5"/>
        <v/>
      </c>
      <c r="P38" s="52" t="str">
        <f t="shared" si="7"/>
        <v/>
      </c>
      <c r="S38" s="106" t="str">
        <f t="shared" si="8"/>
        <v/>
      </c>
    </row>
    <row r="39" spans="1:19">
      <c r="A39" s="47">
        <v>36</v>
      </c>
      <c r="B39" s="93"/>
      <c r="C39" s="94" t="str">
        <f t="shared" si="6"/>
        <v/>
      </c>
      <c r="D39" s="47" t="str">
        <f t="shared" si="4"/>
        <v/>
      </c>
      <c r="E39" s="47" t="str">
        <f t="shared" si="0"/>
        <v/>
      </c>
      <c r="F39" s="93"/>
      <c r="G39" s="95" t="str">
        <f t="shared" si="1"/>
        <v/>
      </c>
      <c r="H39" s="49" t="str">
        <f t="shared" si="2"/>
        <v/>
      </c>
      <c r="I39" s="50" t="str">
        <f t="shared" si="3"/>
        <v/>
      </c>
      <c r="J39" s="51" t="str">
        <f>IF(I39="","",H39*setting!$D$7+I39*setting!$D$6+B39*setting!$D$4+C39*setting!$D$5)</f>
        <v/>
      </c>
      <c r="K39" s="47"/>
      <c r="L39" s="93"/>
      <c r="M39" s="93"/>
      <c r="N39" s="47"/>
      <c r="O39" s="52" t="str">
        <f t="shared" si="5"/>
        <v/>
      </c>
      <c r="P39" s="52" t="str">
        <f t="shared" si="7"/>
        <v/>
      </c>
      <c r="S39" s="106" t="str">
        <f t="shared" si="8"/>
        <v/>
      </c>
    </row>
    <row r="40" spans="1:19">
      <c r="A40" s="47">
        <v>37</v>
      </c>
      <c r="B40" s="93"/>
      <c r="C40" s="94" t="str">
        <f t="shared" si="6"/>
        <v/>
      </c>
      <c r="D40" s="47" t="str">
        <f t="shared" si="4"/>
        <v/>
      </c>
      <c r="E40" s="47" t="str">
        <f t="shared" si="0"/>
        <v/>
      </c>
      <c r="F40" s="93"/>
      <c r="G40" s="95" t="str">
        <f t="shared" si="1"/>
        <v/>
      </c>
      <c r="H40" s="49" t="str">
        <f t="shared" si="2"/>
        <v/>
      </c>
      <c r="I40" s="50" t="str">
        <f t="shared" si="3"/>
        <v/>
      </c>
      <c r="J40" s="51" t="str">
        <f>IF(I40="","",H40*setting!$D$7+I40*setting!$D$6+B40*setting!$D$4+C40*setting!$D$5)</f>
        <v/>
      </c>
      <c r="K40" s="47"/>
      <c r="L40" s="93"/>
      <c r="M40" s="93"/>
      <c r="N40" s="47"/>
      <c r="O40" s="52" t="str">
        <f t="shared" si="5"/>
        <v/>
      </c>
      <c r="P40" s="52" t="str">
        <f t="shared" si="7"/>
        <v/>
      </c>
      <c r="S40" s="106" t="str">
        <f t="shared" si="8"/>
        <v/>
      </c>
    </row>
    <row r="41" spans="1:19">
      <c r="A41" s="47">
        <v>38</v>
      </c>
      <c r="B41" s="93"/>
      <c r="C41" s="94" t="str">
        <f t="shared" si="6"/>
        <v/>
      </c>
      <c r="D41" s="47" t="str">
        <f t="shared" si="4"/>
        <v/>
      </c>
      <c r="E41" s="47" t="str">
        <f t="shared" si="0"/>
        <v/>
      </c>
      <c r="F41" s="93"/>
      <c r="G41" s="95" t="str">
        <f t="shared" si="1"/>
        <v/>
      </c>
      <c r="H41" s="49" t="str">
        <f t="shared" si="2"/>
        <v/>
      </c>
      <c r="I41" s="50" t="str">
        <f t="shared" si="3"/>
        <v/>
      </c>
      <c r="J41" s="51" t="str">
        <f>IF(I41="","",H41*setting!$D$7+I41*setting!$D$6+B41*setting!$D$4+C41*setting!$D$5)</f>
        <v/>
      </c>
      <c r="K41" s="47"/>
      <c r="L41" s="93"/>
      <c r="M41" s="93"/>
      <c r="N41" s="47"/>
      <c r="O41" s="52" t="str">
        <f t="shared" si="5"/>
        <v/>
      </c>
      <c r="P41" s="52" t="str">
        <f t="shared" si="7"/>
        <v/>
      </c>
      <c r="S41" s="106" t="str">
        <f t="shared" si="8"/>
        <v/>
      </c>
    </row>
    <row r="42" spans="1:19">
      <c r="A42" s="47">
        <v>39</v>
      </c>
      <c r="B42" s="93"/>
      <c r="C42" s="94" t="str">
        <f t="shared" si="6"/>
        <v/>
      </c>
      <c r="D42" s="47" t="str">
        <f t="shared" si="4"/>
        <v/>
      </c>
      <c r="E42" s="47" t="str">
        <f t="shared" si="0"/>
        <v/>
      </c>
      <c r="F42" s="93"/>
      <c r="G42" s="95" t="str">
        <f t="shared" si="1"/>
        <v/>
      </c>
      <c r="H42" s="49" t="str">
        <f t="shared" si="2"/>
        <v/>
      </c>
      <c r="I42" s="50" t="str">
        <f t="shared" si="3"/>
        <v/>
      </c>
      <c r="J42" s="51" t="str">
        <f>IF(I42="","",H42*setting!$D$7+I42*setting!$D$6+B42*setting!$D$4+C42*setting!$D$5)</f>
        <v/>
      </c>
      <c r="K42" s="47"/>
      <c r="L42" s="93"/>
      <c r="M42" s="93"/>
      <c r="N42" s="47"/>
      <c r="O42" s="52" t="str">
        <f t="shared" si="5"/>
        <v/>
      </c>
      <c r="P42" s="52" t="str">
        <f t="shared" si="7"/>
        <v/>
      </c>
      <c r="S42" s="106" t="str">
        <f t="shared" si="8"/>
        <v/>
      </c>
    </row>
    <row r="43" spans="1:19">
      <c r="A43" s="47">
        <v>40</v>
      </c>
      <c r="B43" s="93"/>
      <c r="C43" s="94" t="str">
        <f t="shared" si="6"/>
        <v/>
      </c>
      <c r="D43" s="47" t="str">
        <f t="shared" si="4"/>
        <v/>
      </c>
      <c r="E43" s="47" t="str">
        <f t="shared" si="0"/>
        <v/>
      </c>
      <c r="F43" s="93"/>
      <c r="G43" s="95" t="str">
        <f t="shared" si="1"/>
        <v/>
      </c>
      <c r="H43" s="49" t="str">
        <f t="shared" si="2"/>
        <v/>
      </c>
      <c r="I43" s="50" t="str">
        <f t="shared" si="3"/>
        <v/>
      </c>
      <c r="J43" s="51" t="str">
        <f>IF(I43="","",H43*setting!$D$7+I43*setting!$D$6+B43*setting!$D$4+C43*setting!$D$5)</f>
        <v/>
      </c>
      <c r="K43" s="47"/>
      <c r="L43" s="93"/>
      <c r="M43" s="93"/>
      <c r="N43" s="47"/>
      <c r="O43" s="52" t="str">
        <f t="shared" si="5"/>
        <v/>
      </c>
      <c r="P43" s="52" t="str">
        <f t="shared" si="7"/>
        <v/>
      </c>
      <c r="S43" s="106" t="str">
        <f t="shared" si="8"/>
        <v/>
      </c>
    </row>
    <row r="44" spans="1:19">
      <c r="A44" s="47">
        <v>41</v>
      </c>
      <c r="B44" s="93"/>
      <c r="C44" s="94" t="str">
        <f t="shared" si="6"/>
        <v/>
      </c>
      <c r="D44" s="47" t="str">
        <f t="shared" si="4"/>
        <v/>
      </c>
      <c r="E44" s="47" t="str">
        <f t="shared" si="0"/>
        <v/>
      </c>
      <c r="F44" s="93"/>
      <c r="G44" s="95" t="str">
        <f t="shared" si="1"/>
        <v/>
      </c>
      <c r="H44" s="49" t="str">
        <f t="shared" si="2"/>
        <v/>
      </c>
      <c r="I44" s="50" t="str">
        <f t="shared" si="3"/>
        <v/>
      </c>
      <c r="J44" s="51" t="str">
        <f>IF(I44="","",H44*setting!$D$7+I44*setting!$D$6+B44*setting!$D$4+C44*setting!$D$5)</f>
        <v/>
      </c>
      <c r="K44" s="47"/>
      <c r="L44" s="93"/>
      <c r="M44" s="93"/>
      <c r="N44" s="47"/>
      <c r="O44" s="52" t="str">
        <f t="shared" si="5"/>
        <v/>
      </c>
      <c r="P44" s="52" t="str">
        <f t="shared" si="7"/>
        <v/>
      </c>
      <c r="S44" s="106" t="str">
        <f t="shared" si="8"/>
        <v/>
      </c>
    </row>
    <row r="45" spans="1:19">
      <c r="A45" s="47">
        <v>42</v>
      </c>
      <c r="B45" s="93"/>
      <c r="C45" s="94" t="str">
        <f t="shared" si="6"/>
        <v/>
      </c>
      <c r="D45" s="47" t="str">
        <f t="shared" si="4"/>
        <v/>
      </c>
      <c r="E45" s="47" t="str">
        <f t="shared" si="0"/>
        <v/>
      </c>
      <c r="F45" s="93"/>
      <c r="G45" s="95" t="str">
        <f t="shared" si="1"/>
        <v/>
      </c>
      <c r="H45" s="49" t="str">
        <f t="shared" si="2"/>
        <v/>
      </c>
      <c r="I45" s="50" t="str">
        <f t="shared" si="3"/>
        <v/>
      </c>
      <c r="J45" s="51" t="str">
        <f>IF(I45="","",H45*setting!$D$7+I45*setting!$D$6+B45*setting!$D$4+C45*setting!$D$5)</f>
        <v/>
      </c>
      <c r="K45" s="47"/>
      <c r="L45" s="93"/>
      <c r="M45" s="93"/>
      <c r="N45" s="47"/>
      <c r="O45" s="52" t="str">
        <f t="shared" si="5"/>
        <v/>
      </c>
      <c r="P45" s="52" t="str">
        <f t="shared" si="7"/>
        <v/>
      </c>
      <c r="S45" s="106" t="str">
        <f t="shared" si="8"/>
        <v/>
      </c>
    </row>
    <row r="46" spans="1:19">
      <c r="A46" s="47">
        <v>43</v>
      </c>
      <c r="B46" s="93"/>
      <c r="C46" s="94" t="str">
        <f t="shared" si="6"/>
        <v/>
      </c>
      <c r="D46" s="47" t="str">
        <f t="shared" si="4"/>
        <v/>
      </c>
      <c r="E46" s="47" t="str">
        <f t="shared" si="0"/>
        <v/>
      </c>
      <c r="F46" s="93"/>
      <c r="G46" s="95" t="str">
        <f t="shared" si="1"/>
        <v/>
      </c>
      <c r="H46" s="49" t="str">
        <f t="shared" si="2"/>
        <v/>
      </c>
      <c r="I46" s="50" t="str">
        <f t="shared" si="3"/>
        <v/>
      </c>
      <c r="J46" s="51" t="str">
        <f>IF(I46="","",H46*setting!$D$7+I46*setting!$D$6+B46*setting!$D$4+C46*setting!$D$5)</f>
        <v/>
      </c>
      <c r="K46" s="47"/>
      <c r="L46" s="93"/>
      <c r="M46" s="93"/>
      <c r="N46" s="47"/>
      <c r="O46" s="52" t="str">
        <f t="shared" si="5"/>
        <v/>
      </c>
      <c r="P46" s="52" t="str">
        <f t="shared" si="7"/>
        <v/>
      </c>
      <c r="S46" s="106" t="str">
        <f t="shared" si="8"/>
        <v/>
      </c>
    </row>
    <row r="47" spans="1:19">
      <c r="A47" s="47">
        <v>44</v>
      </c>
      <c r="B47" s="93"/>
      <c r="C47" s="94" t="str">
        <f t="shared" si="6"/>
        <v/>
      </c>
      <c r="D47" s="47" t="str">
        <f t="shared" si="4"/>
        <v/>
      </c>
      <c r="E47" s="47" t="str">
        <f t="shared" si="0"/>
        <v/>
      </c>
      <c r="F47" s="93"/>
      <c r="G47" s="95" t="str">
        <f t="shared" si="1"/>
        <v/>
      </c>
      <c r="H47" s="49" t="str">
        <f t="shared" si="2"/>
        <v/>
      </c>
      <c r="I47" s="50" t="str">
        <f t="shared" si="3"/>
        <v/>
      </c>
      <c r="J47" s="51" t="str">
        <f>IF(I47="","",H47*setting!$D$7+I47*setting!$D$6+B47*setting!$D$4+C47*setting!$D$5)</f>
        <v/>
      </c>
      <c r="K47" s="47"/>
      <c r="L47" s="93"/>
      <c r="M47" s="93"/>
      <c r="N47" s="47"/>
      <c r="O47" s="52" t="str">
        <f t="shared" si="5"/>
        <v/>
      </c>
      <c r="P47" s="52" t="str">
        <f t="shared" si="7"/>
        <v/>
      </c>
      <c r="S47" s="106" t="str">
        <f t="shared" si="8"/>
        <v/>
      </c>
    </row>
    <row r="48" spans="1:19">
      <c r="A48" s="47">
        <v>45</v>
      </c>
      <c r="B48" s="93"/>
      <c r="C48" s="94" t="str">
        <f t="shared" si="6"/>
        <v/>
      </c>
      <c r="D48" s="47" t="str">
        <f t="shared" si="4"/>
        <v/>
      </c>
      <c r="E48" s="47" t="str">
        <f t="shared" si="0"/>
        <v/>
      </c>
      <c r="F48" s="93"/>
      <c r="G48" s="95" t="str">
        <f t="shared" si="1"/>
        <v/>
      </c>
      <c r="H48" s="49" t="str">
        <f t="shared" si="2"/>
        <v/>
      </c>
      <c r="I48" s="50" t="str">
        <f t="shared" si="3"/>
        <v/>
      </c>
      <c r="J48" s="51" t="str">
        <f>IF(I48="","",H48*setting!$D$7+I48*setting!$D$6+B48*setting!$D$4+C48*setting!$D$5)</f>
        <v/>
      </c>
      <c r="K48" s="47"/>
      <c r="L48" s="93"/>
      <c r="M48" s="93"/>
      <c r="N48" s="47"/>
      <c r="O48" s="52" t="str">
        <f t="shared" si="5"/>
        <v/>
      </c>
      <c r="P48" s="52" t="str">
        <f t="shared" si="7"/>
        <v/>
      </c>
      <c r="S48" s="106" t="str">
        <f t="shared" si="8"/>
        <v/>
      </c>
    </row>
  </sheetData>
  <sheetProtection algorithmName="SHA-512" hashValue="Mu9pv+EoA+F9qMy+htmzcDmOxwPEtYmboGy4ObIhCWqysMpKhk+IucceathDVrky9CuwBat3DoGHrgUcKuA8pQ==" saltValue="gTqZm5cV6jtznMaCYI/Fxw==" spinCount="100000" sheet="1" objects="1" scenarios="1"/>
  <mergeCells count="15">
    <mergeCell ref="R1:S2"/>
    <mergeCell ref="O1:P1"/>
    <mergeCell ref="A1:A2"/>
    <mergeCell ref="B1:B2"/>
    <mergeCell ref="D1:D2"/>
    <mergeCell ref="F1:F2"/>
    <mergeCell ref="G1:G2"/>
    <mergeCell ref="H1:H2"/>
    <mergeCell ref="E1:E2"/>
    <mergeCell ref="C1:C2"/>
    <mergeCell ref="I1:I2"/>
    <mergeCell ref="J1:J2"/>
    <mergeCell ref="K1:K2"/>
    <mergeCell ref="L1:L2"/>
    <mergeCell ref="N1:N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D853497-4608-4F41-99BD-F8B066DC2461}">
            <xm:f>setting!$D$10</xm:f>
            <x14:dxf>
              <fill>
                <patternFill>
                  <bgColor rgb="FFFF0000"/>
                </patternFill>
              </fill>
            </x14:dxf>
          </x14:cfRule>
          <xm:sqref>L4:L48</xm:sqref>
        </x14:conditionalFormatting>
        <x14:conditionalFormatting xmlns:xm="http://schemas.microsoft.com/office/excel/2006/main">
          <x14:cfRule type="cellIs" priority="1" operator="greaterThan" id="{F84AC75F-ECCE-4A1C-BB88-BF4944E397E2}">
            <xm:f>setting!$D$11</xm:f>
            <x14:dxf>
              <fill>
                <patternFill>
                  <bgColor rgb="FFFFC000"/>
                </patternFill>
              </fill>
            </x14:dxf>
          </x14:cfRule>
          <xm:sqref>M4:M48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48"/>
  <sheetViews>
    <sheetView workbookViewId="0">
      <selection activeCell="L4" sqref="L4:M4"/>
    </sheetView>
  </sheetViews>
  <sheetFormatPr defaultColWidth="11.42578125" defaultRowHeight="15.75"/>
  <cols>
    <col min="1" max="1" width="5.85546875" style="31" customWidth="1"/>
    <col min="2" max="2" width="10.28515625" style="24" customWidth="1"/>
    <col min="3" max="3" width="11.42578125" style="32"/>
    <col min="4" max="4" width="10.140625" style="24" customWidth="1"/>
    <col min="5" max="5" width="0" style="24" hidden="1" customWidth="1"/>
    <col min="6" max="6" width="10.28515625" style="24" customWidth="1"/>
    <col min="7" max="7" width="9.42578125" style="32" customWidth="1"/>
    <col min="8" max="8" width="11.42578125" style="37"/>
    <col min="9" max="9" width="11.28515625" style="34" customWidth="1"/>
    <col min="10" max="10" width="11.42578125" style="35" customWidth="1"/>
    <col min="11" max="11" width="3.28515625" style="24" customWidth="1"/>
    <col min="12" max="12" width="9.42578125" style="24" customWidth="1"/>
    <col min="13" max="13" width="13.7109375" style="24" customWidth="1"/>
    <col min="14" max="14" width="4" style="24" customWidth="1"/>
    <col min="15" max="16" width="11.42578125" style="38"/>
    <col min="17" max="258" width="11.42578125" style="24"/>
    <col min="259" max="259" width="5.85546875" style="24" customWidth="1"/>
    <col min="260" max="260" width="10.28515625" style="24" customWidth="1"/>
    <col min="261" max="261" width="10.140625" style="24" customWidth="1"/>
    <col min="262" max="262" width="10.28515625" style="24" customWidth="1"/>
    <col min="263" max="263" width="0" style="24" hidden="1" customWidth="1"/>
    <col min="264" max="264" width="9.42578125" style="24" customWidth="1"/>
    <col min="265" max="265" width="11.42578125" style="24"/>
    <col min="266" max="266" width="11.28515625" style="24" customWidth="1"/>
    <col min="267" max="267" width="11.42578125" style="24"/>
    <col min="268" max="268" width="3.28515625" style="24" customWidth="1"/>
    <col min="269" max="269" width="9.42578125" style="24" customWidth="1"/>
    <col min="270" max="270" width="4" style="24" customWidth="1"/>
    <col min="271" max="514" width="11.42578125" style="24"/>
    <col min="515" max="515" width="5.85546875" style="24" customWidth="1"/>
    <col min="516" max="516" width="10.28515625" style="24" customWidth="1"/>
    <col min="517" max="517" width="10.140625" style="24" customWidth="1"/>
    <col min="518" max="518" width="10.28515625" style="24" customWidth="1"/>
    <col min="519" max="519" width="0" style="24" hidden="1" customWidth="1"/>
    <col min="520" max="520" width="9.42578125" style="24" customWidth="1"/>
    <col min="521" max="521" width="11.42578125" style="24"/>
    <col min="522" max="522" width="11.28515625" style="24" customWidth="1"/>
    <col min="523" max="523" width="11.42578125" style="24"/>
    <col min="524" max="524" width="3.28515625" style="24" customWidth="1"/>
    <col min="525" max="525" width="9.42578125" style="24" customWidth="1"/>
    <col min="526" max="526" width="4" style="24" customWidth="1"/>
    <col min="527" max="770" width="11.42578125" style="24"/>
    <col min="771" max="771" width="5.85546875" style="24" customWidth="1"/>
    <col min="772" max="772" width="10.28515625" style="24" customWidth="1"/>
    <col min="773" max="773" width="10.140625" style="24" customWidth="1"/>
    <col min="774" max="774" width="10.28515625" style="24" customWidth="1"/>
    <col min="775" max="775" width="0" style="24" hidden="1" customWidth="1"/>
    <col min="776" max="776" width="9.42578125" style="24" customWidth="1"/>
    <col min="777" max="777" width="11.42578125" style="24"/>
    <col min="778" max="778" width="11.28515625" style="24" customWidth="1"/>
    <col min="779" max="779" width="11.42578125" style="24"/>
    <col min="780" max="780" width="3.28515625" style="24" customWidth="1"/>
    <col min="781" max="781" width="9.42578125" style="24" customWidth="1"/>
    <col min="782" max="782" width="4" style="24" customWidth="1"/>
    <col min="783" max="1026" width="11.42578125" style="24"/>
    <col min="1027" max="1027" width="5.85546875" style="24" customWidth="1"/>
    <col min="1028" max="1028" width="10.28515625" style="24" customWidth="1"/>
    <col min="1029" max="1029" width="10.140625" style="24" customWidth="1"/>
    <col min="1030" max="1030" width="10.28515625" style="24" customWidth="1"/>
    <col min="1031" max="1031" width="0" style="24" hidden="1" customWidth="1"/>
    <col min="1032" max="1032" width="9.42578125" style="24" customWidth="1"/>
    <col min="1033" max="1033" width="11.42578125" style="24"/>
    <col min="1034" max="1034" width="11.28515625" style="24" customWidth="1"/>
    <col min="1035" max="1035" width="11.42578125" style="24"/>
    <col min="1036" max="1036" width="3.28515625" style="24" customWidth="1"/>
    <col min="1037" max="1037" width="9.42578125" style="24" customWidth="1"/>
    <col min="1038" max="1038" width="4" style="24" customWidth="1"/>
    <col min="1039" max="1282" width="11.42578125" style="24"/>
    <col min="1283" max="1283" width="5.85546875" style="24" customWidth="1"/>
    <col min="1284" max="1284" width="10.28515625" style="24" customWidth="1"/>
    <col min="1285" max="1285" width="10.140625" style="24" customWidth="1"/>
    <col min="1286" max="1286" width="10.28515625" style="24" customWidth="1"/>
    <col min="1287" max="1287" width="0" style="24" hidden="1" customWidth="1"/>
    <col min="1288" max="1288" width="9.42578125" style="24" customWidth="1"/>
    <col min="1289" max="1289" width="11.42578125" style="24"/>
    <col min="1290" max="1290" width="11.28515625" style="24" customWidth="1"/>
    <col min="1291" max="1291" width="11.42578125" style="24"/>
    <col min="1292" max="1292" width="3.28515625" style="24" customWidth="1"/>
    <col min="1293" max="1293" width="9.42578125" style="24" customWidth="1"/>
    <col min="1294" max="1294" width="4" style="24" customWidth="1"/>
    <col min="1295" max="1538" width="11.42578125" style="24"/>
    <col min="1539" max="1539" width="5.85546875" style="24" customWidth="1"/>
    <col min="1540" max="1540" width="10.28515625" style="24" customWidth="1"/>
    <col min="1541" max="1541" width="10.140625" style="24" customWidth="1"/>
    <col min="1542" max="1542" width="10.28515625" style="24" customWidth="1"/>
    <col min="1543" max="1543" width="0" style="24" hidden="1" customWidth="1"/>
    <col min="1544" max="1544" width="9.42578125" style="24" customWidth="1"/>
    <col min="1545" max="1545" width="11.42578125" style="24"/>
    <col min="1546" max="1546" width="11.28515625" style="24" customWidth="1"/>
    <col min="1547" max="1547" width="11.42578125" style="24"/>
    <col min="1548" max="1548" width="3.28515625" style="24" customWidth="1"/>
    <col min="1549" max="1549" width="9.42578125" style="24" customWidth="1"/>
    <col min="1550" max="1550" width="4" style="24" customWidth="1"/>
    <col min="1551" max="1794" width="11.42578125" style="24"/>
    <col min="1795" max="1795" width="5.85546875" style="24" customWidth="1"/>
    <col min="1796" max="1796" width="10.28515625" style="24" customWidth="1"/>
    <col min="1797" max="1797" width="10.140625" style="24" customWidth="1"/>
    <col min="1798" max="1798" width="10.28515625" style="24" customWidth="1"/>
    <col min="1799" max="1799" width="0" style="24" hidden="1" customWidth="1"/>
    <col min="1800" max="1800" width="9.42578125" style="24" customWidth="1"/>
    <col min="1801" max="1801" width="11.42578125" style="24"/>
    <col min="1802" max="1802" width="11.28515625" style="24" customWidth="1"/>
    <col min="1803" max="1803" width="11.42578125" style="24"/>
    <col min="1804" max="1804" width="3.28515625" style="24" customWidth="1"/>
    <col min="1805" max="1805" width="9.42578125" style="24" customWidth="1"/>
    <col min="1806" max="1806" width="4" style="24" customWidth="1"/>
    <col min="1807" max="2050" width="11.42578125" style="24"/>
    <col min="2051" max="2051" width="5.85546875" style="24" customWidth="1"/>
    <col min="2052" max="2052" width="10.28515625" style="24" customWidth="1"/>
    <col min="2053" max="2053" width="10.140625" style="24" customWidth="1"/>
    <col min="2054" max="2054" width="10.28515625" style="24" customWidth="1"/>
    <col min="2055" max="2055" width="0" style="24" hidden="1" customWidth="1"/>
    <col min="2056" max="2056" width="9.42578125" style="24" customWidth="1"/>
    <col min="2057" max="2057" width="11.42578125" style="24"/>
    <col min="2058" max="2058" width="11.28515625" style="24" customWidth="1"/>
    <col min="2059" max="2059" width="11.42578125" style="24"/>
    <col min="2060" max="2060" width="3.28515625" style="24" customWidth="1"/>
    <col min="2061" max="2061" width="9.42578125" style="24" customWidth="1"/>
    <col min="2062" max="2062" width="4" style="24" customWidth="1"/>
    <col min="2063" max="2306" width="11.42578125" style="24"/>
    <col min="2307" max="2307" width="5.85546875" style="24" customWidth="1"/>
    <col min="2308" max="2308" width="10.28515625" style="24" customWidth="1"/>
    <col min="2309" max="2309" width="10.140625" style="24" customWidth="1"/>
    <col min="2310" max="2310" width="10.28515625" style="24" customWidth="1"/>
    <col min="2311" max="2311" width="0" style="24" hidden="1" customWidth="1"/>
    <col min="2312" max="2312" width="9.42578125" style="24" customWidth="1"/>
    <col min="2313" max="2313" width="11.42578125" style="24"/>
    <col min="2314" max="2314" width="11.28515625" style="24" customWidth="1"/>
    <col min="2315" max="2315" width="11.42578125" style="24"/>
    <col min="2316" max="2316" width="3.28515625" style="24" customWidth="1"/>
    <col min="2317" max="2317" width="9.42578125" style="24" customWidth="1"/>
    <col min="2318" max="2318" width="4" style="24" customWidth="1"/>
    <col min="2319" max="2562" width="11.42578125" style="24"/>
    <col min="2563" max="2563" width="5.85546875" style="24" customWidth="1"/>
    <col min="2564" max="2564" width="10.28515625" style="24" customWidth="1"/>
    <col min="2565" max="2565" width="10.140625" style="24" customWidth="1"/>
    <col min="2566" max="2566" width="10.28515625" style="24" customWidth="1"/>
    <col min="2567" max="2567" width="0" style="24" hidden="1" customWidth="1"/>
    <col min="2568" max="2568" width="9.42578125" style="24" customWidth="1"/>
    <col min="2569" max="2569" width="11.42578125" style="24"/>
    <col min="2570" max="2570" width="11.28515625" style="24" customWidth="1"/>
    <col min="2571" max="2571" width="11.42578125" style="24"/>
    <col min="2572" max="2572" width="3.28515625" style="24" customWidth="1"/>
    <col min="2573" max="2573" width="9.42578125" style="24" customWidth="1"/>
    <col min="2574" max="2574" width="4" style="24" customWidth="1"/>
    <col min="2575" max="2818" width="11.42578125" style="24"/>
    <col min="2819" max="2819" width="5.85546875" style="24" customWidth="1"/>
    <col min="2820" max="2820" width="10.28515625" style="24" customWidth="1"/>
    <col min="2821" max="2821" width="10.140625" style="24" customWidth="1"/>
    <col min="2822" max="2822" width="10.28515625" style="24" customWidth="1"/>
    <col min="2823" max="2823" width="0" style="24" hidden="1" customWidth="1"/>
    <col min="2824" max="2824" width="9.42578125" style="24" customWidth="1"/>
    <col min="2825" max="2825" width="11.42578125" style="24"/>
    <col min="2826" max="2826" width="11.28515625" style="24" customWidth="1"/>
    <col min="2827" max="2827" width="11.42578125" style="24"/>
    <col min="2828" max="2828" width="3.28515625" style="24" customWidth="1"/>
    <col min="2829" max="2829" width="9.42578125" style="24" customWidth="1"/>
    <col min="2830" max="2830" width="4" style="24" customWidth="1"/>
    <col min="2831" max="3074" width="11.42578125" style="24"/>
    <col min="3075" max="3075" width="5.85546875" style="24" customWidth="1"/>
    <col min="3076" max="3076" width="10.28515625" style="24" customWidth="1"/>
    <col min="3077" max="3077" width="10.140625" style="24" customWidth="1"/>
    <col min="3078" max="3078" width="10.28515625" style="24" customWidth="1"/>
    <col min="3079" max="3079" width="0" style="24" hidden="1" customWidth="1"/>
    <col min="3080" max="3080" width="9.42578125" style="24" customWidth="1"/>
    <col min="3081" max="3081" width="11.42578125" style="24"/>
    <col min="3082" max="3082" width="11.28515625" style="24" customWidth="1"/>
    <col min="3083" max="3083" width="11.42578125" style="24"/>
    <col min="3084" max="3084" width="3.28515625" style="24" customWidth="1"/>
    <col min="3085" max="3085" width="9.42578125" style="24" customWidth="1"/>
    <col min="3086" max="3086" width="4" style="24" customWidth="1"/>
    <col min="3087" max="3330" width="11.42578125" style="24"/>
    <col min="3331" max="3331" width="5.85546875" style="24" customWidth="1"/>
    <col min="3332" max="3332" width="10.28515625" style="24" customWidth="1"/>
    <col min="3333" max="3333" width="10.140625" style="24" customWidth="1"/>
    <col min="3334" max="3334" width="10.28515625" style="24" customWidth="1"/>
    <col min="3335" max="3335" width="0" style="24" hidden="1" customWidth="1"/>
    <col min="3336" max="3336" width="9.42578125" style="24" customWidth="1"/>
    <col min="3337" max="3337" width="11.42578125" style="24"/>
    <col min="3338" max="3338" width="11.28515625" style="24" customWidth="1"/>
    <col min="3339" max="3339" width="11.42578125" style="24"/>
    <col min="3340" max="3340" width="3.28515625" style="24" customWidth="1"/>
    <col min="3341" max="3341" width="9.42578125" style="24" customWidth="1"/>
    <col min="3342" max="3342" width="4" style="24" customWidth="1"/>
    <col min="3343" max="3586" width="11.42578125" style="24"/>
    <col min="3587" max="3587" width="5.85546875" style="24" customWidth="1"/>
    <col min="3588" max="3588" width="10.28515625" style="24" customWidth="1"/>
    <col min="3589" max="3589" width="10.140625" style="24" customWidth="1"/>
    <col min="3590" max="3590" width="10.28515625" style="24" customWidth="1"/>
    <col min="3591" max="3591" width="0" style="24" hidden="1" customWidth="1"/>
    <col min="3592" max="3592" width="9.42578125" style="24" customWidth="1"/>
    <col min="3593" max="3593" width="11.42578125" style="24"/>
    <col min="3594" max="3594" width="11.28515625" style="24" customWidth="1"/>
    <col min="3595" max="3595" width="11.42578125" style="24"/>
    <col min="3596" max="3596" width="3.28515625" style="24" customWidth="1"/>
    <col min="3597" max="3597" width="9.42578125" style="24" customWidth="1"/>
    <col min="3598" max="3598" width="4" style="24" customWidth="1"/>
    <col min="3599" max="3842" width="11.42578125" style="24"/>
    <col min="3843" max="3843" width="5.85546875" style="24" customWidth="1"/>
    <col min="3844" max="3844" width="10.28515625" style="24" customWidth="1"/>
    <col min="3845" max="3845" width="10.140625" style="24" customWidth="1"/>
    <col min="3846" max="3846" width="10.28515625" style="24" customWidth="1"/>
    <col min="3847" max="3847" width="0" style="24" hidden="1" customWidth="1"/>
    <col min="3848" max="3848" width="9.42578125" style="24" customWidth="1"/>
    <col min="3849" max="3849" width="11.42578125" style="24"/>
    <col min="3850" max="3850" width="11.28515625" style="24" customWidth="1"/>
    <col min="3851" max="3851" width="11.42578125" style="24"/>
    <col min="3852" max="3852" width="3.28515625" style="24" customWidth="1"/>
    <col min="3853" max="3853" width="9.42578125" style="24" customWidth="1"/>
    <col min="3854" max="3854" width="4" style="24" customWidth="1"/>
    <col min="3855" max="4098" width="11.42578125" style="24"/>
    <col min="4099" max="4099" width="5.85546875" style="24" customWidth="1"/>
    <col min="4100" max="4100" width="10.28515625" style="24" customWidth="1"/>
    <col min="4101" max="4101" width="10.140625" style="24" customWidth="1"/>
    <col min="4102" max="4102" width="10.28515625" style="24" customWidth="1"/>
    <col min="4103" max="4103" width="0" style="24" hidden="1" customWidth="1"/>
    <col min="4104" max="4104" width="9.42578125" style="24" customWidth="1"/>
    <col min="4105" max="4105" width="11.42578125" style="24"/>
    <col min="4106" max="4106" width="11.28515625" style="24" customWidth="1"/>
    <col min="4107" max="4107" width="11.42578125" style="24"/>
    <col min="4108" max="4108" width="3.28515625" style="24" customWidth="1"/>
    <col min="4109" max="4109" width="9.42578125" style="24" customWidth="1"/>
    <col min="4110" max="4110" width="4" style="24" customWidth="1"/>
    <col min="4111" max="4354" width="11.42578125" style="24"/>
    <col min="4355" max="4355" width="5.85546875" style="24" customWidth="1"/>
    <col min="4356" max="4356" width="10.28515625" style="24" customWidth="1"/>
    <col min="4357" max="4357" width="10.140625" style="24" customWidth="1"/>
    <col min="4358" max="4358" width="10.28515625" style="24" customWidth="1"/>
    <col min="4359" max="4359" width="0" style="24" hidden="1" customWidth="1"/>
    <col min="4360" max="4360" width="9.42578125" style="24" customWidth="1"/>
    <col min="4361" max="4361" width="11.42578125" style="24"/>
    <col min="4362" max="4362" width="11.28515625" style="24" customWidth="1"/>
    <col min="4363" max="4363" width="11.42578125" style="24"/>
    <col min="4364" max="4364" width="3.28515625" style="24" customWidth="1"/>
    <col min="4365" max="4365" width="9.42578125" style="24" customWidth="1"/>
    <col min="4366" max="4366" width="4" style="24" customWidth="1"/>
    <col min="4367" max="4610" width="11.42578125" style="24"/>
    <col min="4611" max="4611" width="5.85546875" style="24" customWidth="1"/>
    <col min="4612" max="4612" width="10.28515625" style="24" customWidth="1"/>
    <col min="4613" max="4613" width="10.140625" style="24" customWidth="1"/>
    <col min="4614" max="4614" width="10.28515625" style="24" customWidth="1"/>
    <col min="4615" max="4615" width="0" style="24" hidden="1" customWidth="1"/>
    <col min="4616" max="4616" width="9.42578125" style="24" customWidth="1"/>
    <col min="4617" max="4617" width="11.42578125" style="24"/>
    <col min="4618" max="4618" width="11.28515625" style="24" customWidth="1"/>
    <col min="4619" max="4619" width="11.42578125" style="24"/>
    <col min="4620" max="4620" width="3.28515625" style="24" customWidth="1"/>
    <col min="4621" max="4621" width="9.42578125" style="24" customWidth="1"/>
    <col min="4622" max="4622" width="4" style="24" customWidth="1"/>
    <col min="4623" max="4866" width="11.42578125" style="24"/>
    <col min="4867" max="4867" width="5.85546875" style="24" customWidth="1"/>
    <col min="4868" max="4868" width="10.28515625" style="24" customWidth="1"/>
    <col min="4869" max="4869" width="10.140625" style="24" customWidth="1"/>
    <col min="4870" max="4870" width="10.28515625" style="24" customWidth="1"/>
    <col min="4871" max="4871" width="0" style="24" hidden="1" customWidth="1"/>
    <col min="4872" max="4872" width="9.42578125" style="24" customWidth="1"/>
    <col min="4873" max="4873" width="11.42578125" style="24"/>
    <col min="4874" max="4874" width="11.28515625" style="24" customWidth="1"/>
    <col min="4875" max="4875" width="11.42578125" style="24"/>
    <col min="4876" max="4876" width="3.28515625" style="24" customWidth="1"/>
    <col min="4877" max="4877" width="9.42578125" style="24" customWidth="1"/>
    <col min="4878" max="4878" width="4" style="24" customWidth="1"/>
    <col min="4879" max="5122" width="11.42578125" style="24"/>
    <col min="5123" max="5123" width="5.85546875" style="24" customWidth="1"/>
    <col min="5124" max="5124" width="10.28515625" style="24" customWidth="1"/>
    <col min="5125" max="5125" width="10.140625" style="24" customWidth="1"/>
    <col min="5126" max="5126" width="10.28515625" style="24" customWidth="1"/>
    <col min="5127" max="5127" width="0" style="24" hidden="1" customWidth="1"/>
    <col min="5128" max="5128" width="9.42578125" style="24" customWidth="1"/>
    <col min="5129" max="5129" width="11.42578125" style="24"/>
    <col min="5130" max="5130" width="11.28515625" style="24" customWidth="1"/>
    <col min="5131" max="5131" width="11.42578125" style="24"/>
    <col min="5132" max="5132" width="3.28515625" style="24" customWidth="1"/>
    <col min="5133" max="5133" width="9.42578125" style="24" customWidth="1"/>
    <col min="5134" max="5134" width="4" style="24" customWidth="1"/>
    <col min="5135" max="5378" width="11.42578125" style="24"/>
    <col min="5379" max="5379" width="5.85546875" style="24" customWidth="1"/>
    <col min="5380" max="5380" width="10.28515625" style="24" customWidth="1"/>
    <col min="5381" max="5381" width="10.140625" style="24" customWidth="1"/>
    <col min="5382" max="5382" width="10.28515625" style="24" customWidth="1"/>
    <col min="5383" max="5383" width="0" style="24" hidden="1" customWidth="1"/>
    <col min="5384" max="5384" width="9.42578125" style="24" customWidth="1"/>
    <col min="5385" max="5385" width="11.42578125" style="24"/>
    <col min="5386" max="5386" width="11.28515625" style="24" customWidth="1"/>
    <col min="5387" max="5387" width="11.42578125" style="24"/>
    <col min="5388" max="5388" width="3.28515625" style="24" customWidth="1"/>
    <col min="5389" max="5389" width="9.42578125" style="24" customWidth="1"/>
    <col min="5390" max="5390" width="4" style="24" customWidth="1"/>
    <col min="5391" max="5634" width="11.42578125" style="24"/>
    <col min="5635" max="5635" width="5.85546875" style="24" customWidth="1"/>
    <col min="5636" max="5636" width="10.28515625" style="24" customWidth="1"/>
    <col min="5637" max="5637" width="10.140625" style="24" customWidth="1"/>
    <col min="5638" max="5638" width="10.28515625" style="24" customWidth="1"/>
    <col min="5639" max="5639" width="0" style="24" hidden="1" customWidth="1"/>
    <col min="5640" max="5640" width="9.42578125" style="24" customWidth="1"/>
    <col min="5641" max="5641" width="11.42578125" style="24"/>
    <col min="5642" max="5642" width="11.28515625" style="24" customWidth="1"/>
    <col min="5643" max="5643" width="11.42578125" style="24"/>
    <col min="5644" max="5644" width="3.28515625" style="24" customWidth="1"/>
    <col min="5645" max="5645" width="9.42578125" style="24" customWidth="1"/>
    <col min="5646" max="5646" width="4" style="24" customWidth="1"/>
    <col min="5647" max="5890" width="11.42578125" style="24"/>
    <col min="5891" max="5891" width="5.85546875" style="24" customWidth="1"/>
    <col min="5892" max="5892" width="10.28515625" style="24" customWidth="1"/>
    <col min="5893" max="5893" width="10.140625" style="24" customWidth="1"/>
    <col min="5894" max="5894" width="10.28515625" style="24" customWidth="1"/>
    <col min="5895" max="5895" width="0" style="24" hidden="1" customWidth="1"/>
    <col min="5896" max="5896" width="9.42578125" style="24" customWidth="1"/>
    <col min="5897" max="5897" width="11.42578125" style="24"/>
    <col min="5898" max="5898" width="11.28515625" style="24" customWidth="1"/>
    <col min="5899" max="5899" width="11.42578125" style="24"/>
    <col min="5900" max="5900" width="3.28515625" style="24" customWidth="1"/>
    <col min="5901" max="5901" width="9.42578125" style="24" customWidth="1"/>
    <col min="5902" max="5902" width="4" style="24" customWidth="1"/>
    <col min="5903" max="6146" width="11.42578125" style="24"/>
    <col min="6147" max="6147" width="5.85546875" style="24" customWidth="1"/>
    <col min="6148" max="6148" width="10.28515625" style="24" customWidth="1"/>
    <col min="6149" max="6149" width="10.140625" style="24" customWidth="1"/>
    <col min="6150" max="6150" width="10.28515625" style="24" customWidth="1"/>
    <col min="6151" max="6151" width="0" style="24" hidden="1" customWidth="1"/>
    <col min="6152" max="6152" width="9.42578125" style="24" customWidth="1"/>
    <col min="6153" max="6153" width="11.42578125" style="24"/>
    <col min="6154" max="6154" width="11.28515625" style="24" customWidth="1"/>
    <col min="6155" max="6155" width="11.42578125" style="24"/>
    <col min="6156" max="6156" width="3.28515625" style="24" customWidth="1"/>
    <col min="6157" max="6157" width="9.42578125" style="24" customWidth="1"/>
    <col min="6158" max="6158" width="4" style="24" customWidth="1"/>
    <col min="6159" max="6402" width="11.42578125" style="24"/>
    <col min="6403" max="6403" width="5.85546875" style="24" customWidth="1"/>
    <col min="6404" max="6404" width="10.28515625" style="24" customWidth="1"/>
    <col min="6405" max="6405" width="10.140625" style="24" customWidth="1"/>
    <col min="6406" max="6406" width="10.28515625" style="24" customWidth="1"/>
    <col min="6407" max="6407" width="0" style="24" hidden="1" customWidth="1"/>
    <col min="6408" max="6408" width="9.42578125" style="24" customWidth="1"/>
    <col min="6409" max="6409" width="11.42578125" style="24"/>
    <col min="6410" max="6410" width="11.28515625" style="24" customWidth="1"/>
    <col min="6411" max="6411" width="11.42578125" style="24"/>
    <col min="6412" max="6412" width="3.28515625" style="24" customWidth="1"/>
    <col min="6413" max="6413" width="9.42578125" style="24" customWidth="1"/>
    <col min="6414" max="6414" width="4" style="24" customWidth="1"/>
    <col min="6415" max="6658" width="11.42578125" style="24"/>
    <col min="6659" max="6659" width="5.85546875" style="24" customWidth="1"/>
    <col min="6660" max="6660" width="10.28515625" style="24" customWidth="1"/>
    <col min="6661" max="6661" width="10.140625" style="24" customWidth="1"/>
    <col min="6662" max="6662" width="10.28515625" style="24" customWidth="1"/>
    <col min="6663" max="6663" width="0" style="24" hidden="1" customWidth="1"/>
    <col min="6664" max="6664" width="9.42578125" style="24" customWidth="1"/>
    <col min="6665" max="6665" width="11.42578125" style="24"/>
    <col min="6666" max="6666" width="11.28515625" style="24" customWidth="1"/>
    <col min="6667" max="6667" width="11.42578125" style="24"/>
    <col min="6668" max="6668" width="3.28515625" style="24" customWidth="1"/>
    <col min="6669" max="6669" width="9.42578125" style="24" customWidth="1"/>
    <col min="6670" max="6670" width="4" style="24" customWidth="1"/>
    <col min="6671" max="6914" width="11.42578125" style="24"/>
    <col min="6915" max="6915" width="5.85546875" style="24" customWidth="1"/>
    <col min="6916" max="6916" width="10.28515625" style="24" customWidth="1"/>
    <col min="6917" max="6917" width="10.140625" style="24" customWidth="1"/>
    <col min="6918" max="6918" width="10.28515625" style="24" customWidth="1"/>
    <col min="6919" max="6919" width="0" style="24" hidden="1" customWidth="1"/>
    <col min="6920" max="6920" width="9.42578125" style="24" customWidth="1"/>
    <col min="6921" max="6921" width="11.42578125" style="24"/>
    <col min="6922" max="6922" width="11.28515625" style="24" customWidth="1"/>
    <col min="6923" max="6923" width="11.42578125" style="24"/>
    <col min="6924" max="6924" width="3.28515625" style="24" customWidth="1"/>
    <col min="6925" max="6925" width="9.42578125" style="24" customWidth="1"/>
    <col min="6926" max="6926" width="4" style="24" customWidth="1"/>
    <col min="6927" max="7170" width="11.42578125" style="24"/>
    <col min="7171" max="7171" width="5.85546875" style="24" customWidth="1"/>
    <col min="7172" max="7172" width="10.28515625" style="24" customWidth="1"/>
    <col min="7173" max="7173" width="10.140625" style="24" customWidth="1"/>
    <col min="7174" max="7174" width="10.28515625" style="24" customWidth="1"/>
    <col min="7175" max="7175" width="0" style="24" hidden="1" customWidth="1"/>
    <col min="7176" max="7176" width="9.42578125" style="24" customWidth="1"/>
    <col min="7177" max="7177" width="11.42578125" style="24"/>
    <col min="7178" max="7178" width="11.28515625" style="24" customWidth="1"/>
    <col min="7179" max="7179" width="11.42578125" style="24"/>
    <col min="7180" max="7180" width="3.28515625" style="24" customWidth="1"/>
    <col min="7181" max="7181" width="9.42578125" style="24" customWidth="1"/>
    <col min="7182" max="7182" width="4" style="24" customWidth="1"/>
    <col min="7183" max="7426" width="11.42578125" style="24"/>
    <col min="7427" max="7427" width="5.85546875" style="24" customWidth="1"/>
    <col min="7428" max="7428" width="10.28515625" style="24" customWidth="1"/>
    <col min="7429" max="7429" width="10.140625" style="24" customWidth="1"/>
    <col min="7430" max="7430" width="10.28515625" style="24" customWidth="1"/>
    <col min="7431" max="7431" width="0" style="24" hidden="1" customWidth="1"/>
    <col min="7432" max="7432" width="9.42578125" style="24" customWidth="1"/>
    <col min="7433" max="7433" width="11.42578125" style="24"/>
    <col min="7434" max="7434" width="11.28515625" style="24" customWidth="1"/>
    <col min="7435" max="7435" width="11.42578125" style="24"/>
    <col min="7436" max="7436" width="3.28515625" style="24" customWidth="1"/>
    <col min="7437" max="7437" width="9.42578125" style="24" customWidth="1"/>
    <col min="7438" max="7438" width="4" style="24" customWidth="1"/>
    <col min="7439" max="7682" width="11.42578125" style="24"/>
    <col min="7683" max="7683" width="5.85546875" style="24" customWidth="1"/>
    <col min="7684" max="7684" width="10.28515625" style="24" customWidth="1"/>
    <col min="7685" max="7685" width="10.140625" style="24" customWidth="1"/>
    <col min="7686" max="7686" width="10.28515625" style="24" customWidth="1"/>
    <col min="7687" max="7687" width="0" style="24" hidden="1" customWidth="1"/>
    <col min="7688" max="7688" width="9.42578125" style="24" customWidth="1"/>
    <col min="7689" max="7689" width="11.42578125" style="24"/>
    <col min="7690" max="7690" width="11.28515625" style="24" customWidth="1"/>
    <col min="7691" max="7691" width="11.42578125" style="24"/>
    <col min="7692" max="7692" width="3.28515625" style="24" customWidth="1"/>
    <col min="7693" max="7693" width="9.42578125" style="24" customWidth="1"/>
    <col min="7694" max="7694" width="4" style="24" customWidth="1"/>
    <col min="7695" max="7938" width="11.42578125" style="24"/>
    <col min="7939" max="7939" width="5.85546875" style="24" customWidth="1"/>
    <col min="7940" max="7940" width="10.28515625" style="24" customWidth="1"/>
    <col min="7941" max="7941" width="10.140625" style="24" customWidth="1"/>
    <col min="7942" max="7942" width="10.28515625" style="24" customWidth="1"/>
    <col min="7943" max="7943" width="0" style="24" hidden="1" customWidth="1"/>
    <col min="7944" max="7944" width="9.42578125" style="24" customWidth="1"/>
    <col min="7945" max="7945" width="11.42578125" style="24"/>
    <col min="7946" max="7946" width="11.28515625" style="24" customWidth="1"/>
    <col min="7947" max="7947" width="11.42578125" style="24"/>
    <col min="7948" max="7948" width="3.28515625" style="24" customWidth="1"/>
    <col min="7949" max="7949" width="9.42578125" style="24" customWidth="1"/>
    <col min="7950" max="7950" width="4" style="24" customWidth="1"/>
    <col min="7951" max="8194" width="11.42578125" style="24"/>
    <col min="8195" max="8195" width="5.85546875" style="24" customWidth="1"/>
    <col min="8196" max="8196" width="10.28515625" style="24" customWidth="1"/>
    <col min="8197" max="8197" width="10.140625" style="24" customWidth="1"/>
    <col min="8198" max="8198" width="10.28515625" style="24" customWidth="1"/>
    <col min="8199" max="8199" width="0" style="24" hidden="1" customWidth="1"/>
    <col min="8200" max="8200" width="9.42578125" style="24" customWidth="1"/>
    <col min="8201" max="8201" width="11.42578125" style="24"/>
    <col min="8202" max="8202" width="11.28515625" style="24" customWidth="1"/>
    <col min="8203" max="8203" width="11.42578125" style="24"/>
    <col min="8204" max="8204" width="3.28515625" style="24" customWidth="1"/>
    <col min="8205" max="8205" width="9.42578125" style="24" customWidth="1"/>
    <col min="8206" max="8206" width="4" style="24" customWidth="1"/>
    <col min="8207" max="8450" width="11.42578125" style="24"/>
    <col min="8451" max="8451" width="5.85546875" style="24" customWidth="1"/>
    <col min="8452" max="8452" width="10.28515625" style="24" customWidth="1"/>
    <col min="8453" max="8453" width="10.140625" style="24" customWidth="1"/>
    <col min="8454" max="8454" width="10.28515625" style="24" customWidth="1"/>
    <col min="8455" max="8455" width="0" style="24" hidden="1" customWidth="1"/>
    <col min="8456" max="8456" width="9.42578125" style="24" customWidth="1"/>
    <col min="8457" max="8457" width="11.42578125" style="24"/>
    <col min="8458" max="8458" width="11.28515625" style="24" customWidth="1"/>
    <col min="8459" max="8459" width="11.42578125" style="24"/>
    <col min="8460" max="8460" width="3.28515625" style="24" customWidth="1"/>
    <col min="8461" max="8461" width="9.42578125" style="24" customWidth="1"/>
    <col min="8462" max="8462" width="4" style="24" customWidth="1"/>
    <col min="8463" max="8706" width="11.42578125" style="24"/>
    <col min="8707" max="8707" width="5.85546875" style="24" customWidth="1"/>
    <col min="8708" max="8708" width="10.28515625" style="24" customWidth="1"/>
    <col min="8709" max="8709" width="10.140625" style="24" customWidth="1"/>
    <col min="8710" max="8710" width="10.28515625" style="24" customWidth="1"/>
    <col min="8711" max="8711" width="0" style="24" hidden="1" customWidth="1"/>
    <col min="8712" max="8712" width="9.42578125" style="24" customWidth="1"/>
    <col min="8713" max="8713" width="11.42578125" style="24"/>
    <col min="8714" max="8714" width="11.28515625" style="24" customWidth="1"/>
    <col min="8715" max="8715" width="11.42578125" style="24"/>
    <col min="8716" max="8716" width="3.28515625" style="24" customWidth="1"/>
    <col min="8717" max="8717" width="9.42578125" style="24" customWidth="1"/>
    <col min="8718" max="8718" width="4" style="24" customWidth="1"/>
    <col min="8719" max="8962" width="11.42578125" style="24"/>
    <col min="8963" max="8963" width="5.85546875" style="24" customWidth="1"/>
    <col min="8964" max="8964" width="10.28515625" style="24" customWidth="1"/>
    <col min="8965" max="8965" width="10.140625" style="24" customWidth="1"/>
    <col min="8966" max="8966" width="10.28515625" style="24" customWidth="1"/>
    <col min="8967" max="8967" width="0" style="24" hidden="1" customWidth="1"/>
    <col min="8968" max="8968" width="9.42578125" style="24" customWidth="1"/>
    <col min="8969" max="8969" width="11.42578125" style="24"/>
    <col min="8970" max="8970" width="11.28515625" style="24" customWidth="1"/>
    <col min="8971" max="8971" width="11.42578125" style="24"/>
    <col min="8972" max="8972" width="3.28515625" style="24" customWidth="1"/>
    <col min="8973" max="8973" width="9.42578125" style="24" customWidth="1"/>
    <col min="8974" max="8974" width="4" style="24" customWidth="1"/>
    <col min="8975" max="9218" width="11.42578125" style="24"/>
    <col min="9219" max="9219" width="5.85546875" style="24" customWidth="1"/>
    <col min="9220" max="9220" width="10.28515625" style="24" customWidth="1"/>
    <col min="9221" max="9221" width="10.140625" style="24" customWidth="1"/>
    <col min="9222" max="9222" width="10.28515625" style="24" customWidth="1"/>
    <col min="9223" max="9223" width="0" style="24" hidden="1" customWidth="1"/>
    <col min="9224" max="9224" width="9.42578125" style="24" customWidth="1"/>
    <col min="9225" max="9225" width="11.42578125" style="24"/>
    <col min="9226" max="9226" width="11.28515625" style="24" customWidth="1"/>
    <col min="9227" max="9227" width="11.42578125" style="24"/>
    <col min="9228" max="9228" width="3.28515625" style="24" customWidth="1"/>
    <col min="9229" max="9229" width="9.42578125" style="24" customWidth="1"/>
    <col min="9230" max="9230" width="4" style="24" customWidth="1"/>
    <col min="9231" max="9474" width="11.42578125" style="24"/>
    <col min="9475" max="9475" width="5.85546875" style="24" customWidth="1"/>
    <col min="9476" max="9476" width="10.28515625" style="24" customWidth="1"/>
    <col min="9477" max="9477" width="10.140625" style="24" customWidth="1"/>
    <col min="9478" max="9478" width="10.28515625" style="24" customWidth="1"/>
    <col min="9479" max="9479" width="0" style="24" hidden="1" customWidth="1"/>
    <col min="9480" max="9480" width="9.42578125" style="24" customWidth="1"/>
    <col min="9481" max="9481" width="11.42578125" style="24"/>
    <col min="9482" max="9482" width="11.28515625" style="24" customWidth="1"/>
    <col min="9483" max="9483" width="11.42578125" style="24"/>
    <col min="9484" max="9484" width="3.28515625" style="24" customWidth="1"/>
    <col min="9485" max="9485" width="9.42578125" style="24" customWidth="1"/>
    <col min="9486" max="9486" width="4" style="24" customWidth="1"/>
    <col min="9487" max="9730" width="11.42578125" style="24"/>
    <col min="9731" max="9731" width="5.85546875" style="24" customWidth="1"/>
    <col min="9732" max="9732" width="10.28515625" style="24" customWidth="1"/>
    <col min="9733" max="9733" width="10.140625" style="24" customWidth="1"/>
    <col min="9734" max="9734" width="10.28515625" style="24" customWidth="1"/>
    <col min="9735" max="9735" width="0" style="24" hidden="1" customWidth="1"/>
    <col min="9736" max="9736" width="9.42578125" style="24" customWidth="1"/>
    <col min="9737" max="9737" width="11.42578125" style="24"/>
    <col min="9738" max="9738" width="11.28515625" style="24" customWidth="1"/>
    <col min="9739" max="9739" width="11.42578125" style="24"/>
    <col min="9740" max="9740" width="3.28515625" style="24" customWidth="1"/>
    <col min="9741" max="9741" width="9.42578125" style="24" customWidth="1"/>
    <col min="9742" max="9742" width="4" style="24" customWidth="1"/>
    <col min="9743" max="9986" width="11.42578125" style="24"/>
    <col min="9987" max="9987" width="5.85546875" style="24" customWidth="1"/>
    <col min="9988" max="9988" width="10.28515625" style="24" customWidth="1"/>
    <col min="9989" max="9989" width="10.140625" style="24" customWidth="1"/>
    <col min="9990" max="9990" width="10.28515625" style="24" customWidth="1"/>
    <col min="9991" max="9991" width="0" style="24" hidden="1" customWidth="1"/>
    <col min="9992" max="9992" width="9.42578125" style="24" customWidth="1"/>
    <col min="9993" max="9993" width="11.42578125" style="24"/>
    <col min="9994" max="9994" width="11.28515625" style="24" customWidth="1"/>
    <col min="9995" max="9995" width="11.42578125" style="24"/>
    <col min="9996" max="9996" width="3.28515625" style="24" customWidth="1"/>
    <col min="9997" max="9997" width="9.42578125" style="24" customWidth="1"/>
    <col min="9998" max="9998" width="4" style="24" customWidth="1"/>
    <col min="9999" max="10242" width="11.42578125" style="24"/>
    <col min="10243" max="10243" width="5.85546875" style="24" customWidth="1"/>
    <col min="10244" max="10244" width="10.28515625" style="24" customWidth="1"/>
    <col min="10245" max="10245" width="10.140625" style="24" customWidth="1"/>
    <col min="10246" max="10246" width="10.28515625" style="24" customWidth="1"/>
    <col min="10247" max="10247" width="0" style="24" hidden="1" customWidth="1"/>
    <col min="10248" max="10248" width="9.42578125" style="24" customWidth="1"/>
    <col min="10249" max="10249" width="11.42578125" style="24"/>
    <col min="10250" max="10250" width="11.28515625" style="24" customWidth="1"/>
    <col min="10251" max="10251" width="11.42578125" style="24"/>
    <col min="10252" max="10252" width="3.28515625" style="24" customWidth="1"/>
    <col min="10253" max="10253" width="9.42578125" style="24" customWidth="1"/>
    <col min="10254" max="10254" width="4" style="24" customWidth="1"/>
    <col min="10255" max="10498" width="11.42578125" style="24"/>
    <col min="10499" max="10499" width="5.85546875" style="24" customWidth="1"/>
    <col min="10500" max="10500" width="10.28515625" style="24" customWidth="1"/>
    <col min="10501" max="10501" width="10.140625" style="24" customWidth="1"/>
    <col min="10502" max="10502" width="10.28515625" style="24" customWidth="1"/>
    <col min="10503" max="10503" width="0" style="24" hidden="1" customWidth="1"/>
    <col min="10504" max="10504" width="9.42578125" style="24" customWidth="1"/>
    <col min="10505" max="10505" width="11.42578125" style="24"/>
    <col min="10506" max="10506" width="11.28515625" style="24" customWidth="1"/>
    <col min="10507" max="10507" width="11.42578125" style="24"/>
    <col min="10508" max="10508" width="3.28515625" style="24" customWidth="1"/>
    <col min="10509" max="10509" width="9.42578125" style="24" customWidth="1"/>
    <col min="10510" max="10510" width="4" style="24" customWidth="1"/>
    <col min="10511" max="10754" width="11.42578125" style="24"/>
    <col min="10755" max="10755" width="5.85546875" style="24" customWidth="1"/>
    <col min="10756" max="10756" width="10.28515625" style="24" customWidth="1"/>
    <col min="10757" max="10757" width="10.140625" style="24" customWidth="1"/>
    <col min="10758" max="10758" width="10.28515625" style="24" customWidth="1"/>
    <col min="10759" max="10759" width="0" style="24" hidden="1" customWidth="1"/>
    <col min="10760" max="10760" width="9.42578125" style="24" customWidth="1"/>
    <col min="10761" max="10761" width="11.42578125" style="24"/>
    <col min="10762" max="10762" width="11.28515625" style="24" customWidth="1"/>
    <col min="10763" max="10763" width="11.42578125" style="24"/>
    <col min="10764" max="10764" width="3.28515625" style="24" customWidth="1"/>
    <col min="10765" max="10765" width="9.42578125" style="24" customWidth="1"/>
    <col min="10766" max="10766" width="4" style="24" customWidth="1"/>
    <col min="10767" max="11010" width="11.42578125" style="24"/>
    <col min="11011" max="11011" width="5.85546875" style="24" customWidth="1"/>
    <col min="11012" max="11012" width="10.28515625" style="24" customWidth="1"/>
    <col min="11013" max="11013" width="10.140625" style="24" customWidth="1"/>
    <col min="11014" max="11014" width="10.28515625" style="24" customWidth="1"/>
    <col min="11015" max="11015" width="0" style="24" hidden="1" customWidth="1"/>
    <col min="11016" max="11016" width="9.42578125" style="24" customWidth="1"/>
    <col min="11017" max="11017" width="11.42578125" style="24"/>
    <col min="11018" max="11018" width="11.28515625" style="24" customWidth="1"/>
    <col min="11019" max="11019" width="11.42578125" style="24"/>
    <col min="11020" max="11020" width="3.28515625" style="24" customWidth="1"/>
    <col min="11021" max="11021" width="9.42578125" style="24" customWidth="1"/>
    <col min="11022" max="11022" width="4" style="24" customWidth="1"/>
    <col min="11023" max="11266" width="11.42578125" style="24"/>
    <col min="11267" max="11267" width="5.85546875" style="24" customWidth="1"/>
    <col min="11268" max="11268" width="10.28515625" style="24" customWidth="1"/>
    <col min="11269" max="11269" width="10.140625" style="24" customWidth="1"/>
    <col min="11270" max="11270" width="10.28515625" style="24" customWidth="1"/>
    <col min="11271" max="11271" width="0" style="24" hidden="1" customWidth="1"/>
    <col min="11272" max="11272" width="9.42578125" style="24" customWidth="1"/>
    <col min="11273" max="11273" width="11.42578125" style="24"/>
    <col min="11274" max="11274" width="11.28515625" style="24" customWidth="1"/>
    <col min="11275" max="11275" width="11.42578125" style="24"/>
    <col min="11276" max="11276" width="3.28515625" style="24" customWidth="1"/>
    <col min="11277" max="11277" width="9.42578125" style="24" customWidth="1"/>
    <col min="11278" max="11278" width="4" style="24" customWidth="1"/>
    <col min="11279" max="11522" width="11.42578125" style="24"/>
    <col min="11523" max="11523" width="5.85546875" style="24" customWidth="1"/>
    <col min="11524" max="11524" width="10.28515625" style="24" customWidth="1"/>
    <col min="11525" max="11525" width="10.140625" style="24" customWidth="1"/>
    <col min="11526" max="11526" width="10.28515625" style="24" customWidth="1"/>
    <col min="11527" max="11527" width="0" style="24" hidden="1" customWidth="1"/>
    <col min="11528" max="11528" width="9.42578125" style="24" customWidth="1"/>
    <col min="11529" max="11529" width="11.42578125" style="24"/>
    <col min="11530" max="11530" width="11.28515625" style="24" customWidth="1"/>
    <col min="11531" max="11531" width="11.42578125" style="24"/>
    <col min="11532" max="11532" width="3.28515625" style="24" customWidth="1"/>
    <col min="11533" max="11533" width="9.42578125" style="24" customWidth="1"/>
    <col min="11534" max="11534" width="4" style="24" customWidth="1"/>
    <col min="11535" max="11778" width="11.42578125" style="24"/>
    <col min="11779" max="11779" width="5.85546875" style="24" customWidth="1"/>
    <col min="11780" max="11780" width="10.28515625" style="24" customWidth="1"/>
    <col min="11781" max="11781" width="10.140625" style="24" customWidth="1"/>
    <col min="11782" max="11782" width="10.28515625" style="24" customWidth="1"/>
    <col min="11783" max="11783" width="0" style="24" hidden="1" customWidth="1"/>
    <col min="11784" max="11784" width="9.42578125" style="24" customWidth="1"/>
    <col min="11785" max="11785" width="11.42578125" style="24"/>
    <col min="11786" max="11786" width="11.28515625" style="24" customWidth="1"/>
    <col min="11787" max="11787" width="11.42578125" style="24"/>
    <col min="11788" max="11788" width="3.28515625" style="24" customWidth="1"/>
    <col min="11789" max="11789" width="9.42578125" style="24" customWidth="1"/>
    <col min="11790" max="11790" width="4" style="24" customWidth="1"/>
    <col min="11791" max="12034" width="11.42578125" style="24"/>
    <col min="12035" max="12035" width="5.85546875" style="24" customWidth="1"/>
    <col min="12036" max="12036" width="10.28515625" style="24" customWidth="1"/>
    <col min="12037" max="12037" width="10.140625" style="24" customWidth="1"/>
    <col min="12038" max="12038" width="10.28515625" style="24" customWidth="1"/>
    <col min="12039" max="12039" width="0" style="24" hidden="1" customWidth="1"/>
    <col min="12040" max="12040" width="9.42578125" style="24" customWidth="1"/>
    <col min="12041" max="12041" width="11.42578125" style="24"/>
    <col min="12042" max="12042" width="11.28515625" style="24" customWidth="1"/>
    <col min="12043" max="12043" width="11.42578125" style="24"/>
    <col min="12044" max="12044" width="3.28515625" style="24" customWidth="1"/>
    <col min="12045" max="12045" width="9.42578125" style="24" customWidth="1"/>
    <col min="12046" max="12046" width="4" style="24" customWidth="1"/>
    <col min="12047" max="12290" width="11.42578125" style="24"/>
    <col min="12291" max="12291" width="5.85546875" style="24" customWidth="1"/>
    <col min="12292" max="12292" width="10.28515625" style="24" customWidth="1"/>
    <col min="12293" max="12293" width="10.140625" style="24" customWidth="1"/>
    <col min="12294" max="12294" width="10.28515625" style="24" customWidth="1"/>
    <col min="12295" max="12295" width="0" style="24" hidden="1" customWidth="1"/>
    <col min="12296" max="12296" width="9.42578125" style="24" customWidth="1"/>
    <col min="12297" max="12297" width="11.42578125" style="24"/>
    <col min="12298" max="12298" width="11.28515625" style="24" customWidth="1"/>
    <col min="12299" max="12299" width="11.42578125" style="24"/>
    <col min="12300" max="12300" width="3.28515625" style="24" customWidth="1"/>
    <col min="12301" max="12301" width="9.42578125" style="24" customWidth="1"/>
    <col min="12302" max="12302" width="4" style="24" customWidth="1"/>
    <col min="12303" max="12546" width="11.42578125" style="24"/>
    <col min="12547" max="12547" width="5.85546875" style="24" customWidth="1"/>
    <col min="12548" max="12548" width="10.28515625" style="24" customWidth="1"/>
    <col min="12549" max="12549" width="10.140625" style="24" customWidth="1"/>
    <col min="12550" max="12550" width="10.28515625" style="24" customWidth="1"/>
    <col min="12551" max="12551" width="0" style="24" hidden="1" customWidth="1"/>
    <col min="12552" max="12552" width="9.42578125" style="24" customWidth="1"/>
    <col min="12553" max="12553" width="11.42578125" style="24"/>
    <col min="12554" max="12554" width="11.28515625" style="24" customWidth="1"/>
    <col min="12555" max="12555" width="11.42578125" style="24"/>
    <col min="12556" max="12556" width="3.28515625" style="24" customWidth="1"/>
    <col min="12557" max="12557" width="9.42578125" style="24" customWidth="1"/>
    <col min="12558" max="12558" width="4" style="24" customWidth="1"/>
    <col min="12559" max="12802" width="11.42578125" style="24"/>
    <col min="12803" max="12803" width="5.85546875" style="24" customWidth="1"/>
    <col min="12804" max="12804" width="10.28515625" style="24" customWidth="1"/>
    <col min="12805" max="12805" width="10.140625" style="24" customWidth="1"/>
    <col min="12806" max="12806" width="10.28515625" style="24" customWidth="1"/>
    <col min="12807" max="12807" width="0" style="24" hidden="1" customWidth="1"/>
    <col min="12808" max="12808" width="9.42578125" style="24" customWidth="1"/>
    <col min="12809" max="12809" width="11.42578125" style="24"/>
    <col min="12810" max="12810" width="11.28515625" style="24" customWidth="1"/>
    <col min="12811" max="12811" width="11.42578125" style="24"/>
    <col min="12812" max="12812" width="3.28515625" style="24" customWidth="1"/>
    <col min="12813" max="12813" width="9.42578125" style="24" customWidth="1"/>
    <col min="12814" max="12814" width="4" style="24" customWidth="1"/>
    <col min="12815" max="13058" width="11.42578125" style="24"/>
    <col min="13059" max="13059" width="5.85546875" style="24" customWidth="1"/>
    <col min="13060" max="13060" width="10.28515625" style="24" customWidth="1"/>
    <col min="13061" max="13061" width="10.140625" style="24" customWidth="1"/>
    <col min="13062" max="13062" width="10.28515625" style="24" customWidth="1"/>
    <col min="13063" max="13063" width="0" style="24" hidden="1" customWidth="1"/>
    <col min="13064" max="13064" width="9.42578125" style="24" customWidth="1"/>
    <col min="13065" max="13065" width="11.42578125" style="24"/>
    <col min="13066" max="13066" width="11.28515625" style="24" customWidth="1"/>
    <col min="13067" max="13067" width="11.42578125" style="24"/>
    <col min="13068" max="13068" width="3.28515625" style="24" customWidth="1"/>
    <col min="13069" max="13069" width="9.42578125" style="24" customWidth="1"/>
    <col min="13070" max="13070" width="4" style="24" customWidth="1"/>
    <col min="13071" max="13314" width="11.42578125" style="24"/>
    <col min="13315" max="13315" width="5.85546875" style="24" customWidth="1"/>
    <col min="13316" max="13316" width="10.28515625" style="24" customWidth="1"/>
    <col min="13317" max="13317" width="10.140625" style="24" customWidth="1"/>
    <col min="13318" max="13318" width="10.28515625" style="24" customWidth="1"/>
    <col min="13319" max="13319" width="0" style="24" hidden="1" customWidth="1"/>
    <col min="13320" max="13320" width="9.42578125" style="24" customWidth="1"/>
    <col min="13321" max="13321" width="11.42578125" style="24"/>
    <col min="13322" max="13322" width="11.28515625" style="24" customWidth="1"/>
    <col min="13323" max="13323" width="11.42578125" style="24"/>
    <col min="13324" max="13324" width="3.28515625" style="24" customWidth="1"/>
    <col min="13325" max="13325" width="9.42578125" style="24" customWidth="1"/>
    <col min="13326" max="13326" width="4" style="24" customWidth="1"/>
    <col min="13327" max="13570" width="11.42578125" style="24"/>
    <col min="13571" max="13571" width="5.85546875" style="24" customWidth="1"/>
    <col min="13572" max="13572" width="10.28515625" style="24" customWidth="1"/>
    <col min="13573" max="13573" width="10.140625" style="24" customWidth="1"/>
    <col min="13574" max="13574" width="10.28515625" style="24" customWidth="1"/>
    <col min="13575" max="13575" width="0" style="24" hidden="1" customWidth="1"/>
    <col min="13576" max="13576" width="9.42578125" style="24" customWidth="1"/>
    <col min="13577" max="13577" width="11.42578125" style="24"/>
    <col min="13578" max="13578" width="11.28515625" style="24" customWidth="1"/>
    <col min="13579" max="13579" width="11.42578125" style="24"/>
    <col min="13580" max="13580" width="3.28515625" style="24" customWidth="1"/>
    <col min="13581" max="13581" width="9.42578125" style="24" customWidth="1"/>
    <col min="13582" max="13582" width="4" style="24" customWidth="1"/>
    <col min="13583" max="13826" width="11.42578125" style="24"/>
    <col min="13827" max="13827" width="5.85546875" style="24" customWidth="1"/>
    <col min="13828" max="13828" width="10.28515625" style="24" customWidth="1"/>
    <col min="13829" max="13829" width="10.140625" style="24" customWidth="1"/>
    <col min="13830" max="13830" width="10.28515625" style="24" customWidth="1"/>
    <col min="13831" max="13831" width="0" style="24" hidden="1" customWidth="1"/>
    <col min="13832" max="13832" width="9.42578125" style="24" customWidth="1"/>
    <col min="13833" max="13833" width="11.42578125" style="24"/>
    <col min="13834" max="13834" width="11.28515625" style="24" customWidth="1"/>
    <col min="13835" max="13835" width="11.42578125" style="24"/>
    <col min="13836" max="13836" width="3.28515625" style="24" customWidth="1"/>
    <col min="13837" max="13837" width="9.42578125" style="24" customWidth="1"/>
    <col min="13838" max="13838" width="4" style="24" customWidth="1"/>
    <col min="13839" max="14082" width="11.42578125" style="24"/>
    <col min="14083" max="14083" width="5.85546875" style="24" customWidth="1"/>
    <col min="14084" max="14084" width="10.28515625" style="24" customWidth="1"/>
    <col min="14085" max="14085" width="10.140625" style="24" customWidth="1"/>
    <col min="14086" max="14086" width="10.28515625" style="24" customWidth="1"/>
    <col min="14087" max="14087" width="0" style="24" hidden="1" customWidth="1"/>
    <col min="14088" max="14088" width="9.42578125" style="24" customWidth="1"/>
    <col min="14089" max="14089" width="11.42578125" style="24"/>
    <col min="14090" max="14090" width="11.28515625" style="24" customWidth="1"/>
    <col min="14091" max="14091" width="11.42578125" style="24"/>
    <col min="14092" max="14092" width="3.28515625" style="24" customWidth="1"/>
    <col min="14093" max="14093" width="9.42578125" style="24" customWidth="1"/>
    <col min="14094" max="14094" width="4" style="24" customWidth="1"/>
    <col min="14095" max="14338" width="11.42578125" style="24"/>
    <col min="14339" max="14339" width="5.85546875" style="24" customWidth="1"/>
    <col min="14340" max="14340" width="10.28515625" style="24" customWidth="1"/>
    <col min="14341" max="14341" width="10.140625" style="24" customWidth="1"/>
    <col min="14342" max="14342" width="10.28515625" style="24" customWidth="1"/>
    <col min="14343" max="14343" width="0" style="24" hidden="1" customWidth="1"/>
    <col min="14344" max="14344" width="9.42578125" style="24" customWidth="1"/>
    <col min="14345" max="14345" width="11.42578125" style="24"/>
    <col min="14346" max="14346" width="11.28515625" style="24" customWidth="1"/>
    <col min="14347" max="14347" width="11.42578125" style="24"/>
    <col min="14348" max="14348" width="3.28515625" style="24" customWidth="1"/>
    <col min="14349" max="14349" width="9.42578125" style="24" customWidth="1"/>
    <col min="14350" max="14350" width="4" style="24" customWidth="1"/>
    <col min="14351" max="14594" width="11.42578125" style="24"/>
    <col min="14595" max="14595" width="5.85546875" style="24" customWidth="1"/>
    <col min="14596" max="14596" width="10.28515625" style="24" customWidth="1"/>
    <col min="14597" max="14597" width="10.140625" style="24" customWidth="1"/>
    <col min="14598" max="14598" width="10.28515625" style="24" customWidth="1"/>
    <col min="14599" max="14599" width="0" style="24" hidden="1" customWidth="1"/>
    <col min="14600" max="14600" width="9.42578125" style="24" customWidth="1"/>
    <col min="14601" max="14601" width="11.42578125" style="24"/>
    <col min="14602" max="14602" width="11.28515625" style="24" customWidth="1"/>
    <col min="14603" max="14603" width="11.42578125" style="24"/>
    <col min="14604" max="14604" width="3.28515625" style="24" customWidth="1"/>
    <col min="14605" max="14605" width="9.42578125" style="24" customWidth="1"/>
    <col min="14606" max="14606" width="4" style="24" customWidth="1"/>
    <col min="14607" max="14850" width="11.42578125" style="24"/>
    <col min="14851" max="14851" width="5.85546875" style="24" customWidth="1"/>
    <col min="14852" max="14852" width="10.28515625" style="24" customWidth="1"/>
    <col min="14853" max="14853" width="10.140625" style="24" customWidth="1"/>
    <col min="14854" max="14854" width="10.28515625" style="24" customWidth="1"/>
    <col min="14855" max="14855" width="0" style="24" hidden="1" customWidth="1"/>
    <col min="14856" max="14856" width="9.42578125" style="24" customWidth="1"/>
    <col min="14857" max="14857" width="11.42578125" style="24"/>
    <col min="14858" max="14858" width="11.28515625" style="24" customWidth="1"/>
    <col min="14859" max="14859" width="11.42578125" style="24"/>
    <col min="14860" max="14860" width="3.28515625" style="24" customWidth="1"/>
    <col min="14861" max="14861" width="9.42578125" style="24" customWidth="1"/>
    <col min="14862" max="14862" width="4" style="24" customWidth="1"/>
    <col min="14863" max="15106" width="11.42578125" style="24"/>
    <col min="15107" max="15107" width="5.85546875" style="24" customWidth="1"/>
    <col min="15108" max="15108" width="10.28515625" style="24" customWidth="1"/>
    <col min="15109" max="15109" width="10.140625" style="24" customWidth="1"/>
    <col min="15110" max="15110" width="10.28515625" style="24" customWidth="1"/>
    <col min="15111" max="15111" width="0" style="24" hidden="1" customWidth="1"/>
    <col min="15112" max="15112" width="9.42578125" style="24" customWidth="1"/>
    <col min="15113" max="15113" width="11.42578125" style="24"/>
    <col min="15114" max="15114" width="11.28515625" style="24" customWidth="1"/>
    <col min="15115" max="15115" width="11.42578125" style="24"/>
    <col min="15116" max="15116" width="3.28515625" style="24" customWidth="1"/>
    <col min="15117" max="15117" width="9.42578125" style="24" customWidth="1"/>
    <col min="15118" max="15118" width="4" style="24" customWidth="1"/>
    <col min="15119" max="15362" width="11.42578125" style="24"/>
    <col min="15363" max="15363" width="5.85546875" style="24" customWidth="1"/>
    <col min="15364" max="15364" width="10.28515625" style="24" customWidth="1"/>
    <col min="15365" max="15365" width="10.140625" style="24" customWidth="1"/>
    <col min="15366" max="15366" width="10.28515625" style="24" customWidth="1"/>
    <col min="15367" max="15367" width="0" style="24" hidden="1" customWidth="1"/>
    <col min="15368" max="15368" width="9.42578125" style="24" customWidth="1"/>
    <col min="15369" max="15369" width="11.42578125" style="24"/>
    <col min="15370" max="15370" width="11.28515625" style="24" customWidth="1"/>
    <col min="15371" max="15371" width="11.42578125" style="24"/>
    <col min="15372" max="15372" width="3.28515625" style="24" customWidth="1"/>
    <col min="15373" max="15373" width="9.42578125" style="24" customWidth="1"/>
    <col min="15374" max="15374" width="4" style="24" customWidth="1"/>
    <col min="15375" max="15618" width="11.42578125" style="24"/>
    <col min="15619" max="15619" width="5.85546875" style="24" customWidth="1"/>
    <col min="15620" max="15620" width="10.28515625" style="24" customWidth="1"/>
    <col min="15621" max="15621" width="10.140625" style="24" customWidth="1"/>
    <col min="15622" max="15622" width="10.28515625" style="24" customWidth="1"/>
    <col min="15623" max="15623" width="0" style="24" hidden="1" customWidth="1"/>
    <col min="15624" max="15624" width="9.42578125" style="24" customWidth="1"/>
    <col min="15625" max="15625" width="11.42578125" style="24"/>
    <col min="15626" max="15626" width="11.28515625" style="24" customWidth="1"/>
    <col min="15627" max="15627" width="11.42578125" style="24"/>
    <col min="15628" max="15628" width="3.28515625" style="24" customWidth="1"/>
    <col min="15629" max="15629" width="9.42578125" style="24" customWidth="1"/>
    <col min="15630" max="15630" width="4" style="24" customWidth="1"/>
    <col min="15631" max="15874" width="11.42578125" style="24"/>
    <col min="15875" max="15875" width="5.85546875" style="24" customWidth="1"/>
    <col min="15876" max="15876" width="10.28515625" style="24" customWidth="1"/>
    <col min="15877" max="15877" width="10.140625" style="24" customWidth="1"/>
    <col min="15878" max="15878" width="10.28515625" style="24" customWidth="1"/>
    <col min="15879" max="15879" width="0" style="24" hidden="1" customWidth="1"/>
    <col min="15880" max="15880" width="9.42578125" style="24" customWidth="1"/>
    <col min="15881" max="15881" width="11.42578125" style="24"/>
    <col min="15882" max="15882" width="11.28515625" style="24" customWidth="1"/>
    <col min="15883" max="15883" width="11.42578125" style="24"/>
    <col min="15884" max="15884" width="3.28515625" style="24" customWidth="1"/>
    <col min="15885" max="15885" width="9.42578125" style="24" customWidth="1"/>
    <col min="15886" max="15886" width="4" style="24" customWidth="1"/>
    <col min="15887" max="16130" width="11.42578125" style="24"/>
    <col min="16131" max="16131" width="5.85546875" style="24" customWidth="1"/>
    <col min="16132" max="16132" width="10.28515625" style="24" customWidth="1"/>
    <col min="16133" max="16133" width="10.140625" style="24" customWidth="1"/>
    <col min="16134" max="16134" width="10.28515625" style="24" customWidth="1"/>
    <col min="16135" max="16135" width="0" style="24" hidden="1" customWidth="1"/>
    <col min="16136" max="16136" width="9.42578125" style="24" customWidth="1"/>
    <col min="16137" max="16137" width="11.42578125" style="24"/>
    <col min="16138" max="16138" width="11.28515625" style="24" customWidth="1"/>
    <col min="16139" max="16139" width="11.42578125" style="24"/>
    <col min="16140" max="16140" width="3.28515625" style="24" customWidth="1"/>
    <col min="16141" max="16141" width="9.42578125" style="24" customWidth="1"/>
    <col min="16142" max="16142" width="4" style="24" customWidth="1"/>
    <col min="16143" max="16384" width="11.42578125" style="24"/>
  </cols>
  <sheetData>
    <row r="1" spans="1:19" ht="15" customHeight="1">
      <c r="A1" s="152" t="s">
        <v>0</v>
      </c>
      <c r="B1" s="152" t="s">
        <v>4</v>
      </c>
      <c r="C1" s="152" t="s">
        <v>20</v>
      </c>
      <c r="D1" s="152" t="s">
        <v>5</v>
      </c>
      <c r="E1" s="152" t="s">
        <v>6</v>
      </c>
      <c r="F1" s="152" t="s">
        <v>6</v>
      </c>
      <c r="G1" s="154" t="s">
        <v>7</v>
      </c>
      <c r="H1" s="156" t="s">
        <v>8</v>
      </c>
      <c r="I1" s="154" t="s">
        <v>9</v>
      </c>
      <c r="J1" s="158" t="s">
        <v>10</v>
      </c>
      <c r="K1" s="160"/>
      <c r="L1" s="152" t="s">
        <v>11</v>
      </c>
      <c r="M1" s="78" t="s">
        <v>18</v>
      </c>
      <c r="N1" s="160"/>
      <c r="O1" s="150" t="s">
        <v>12</v>
      </c>
      <c r="P1" s="151"/>
      <c r="R1" s="146" t="s">
        <v>39</v>
      </c>
      <c r="S1" s="147"/>
    </row>
    <row r="2" spans="1:19" s="26" customFormat="1" ht="15.75" customHeight="1" thickBot="1">
      <c r="A2" s="153"/>
      <c r="B2" s="153"/>
      <c r="C2" s="153"/>
      <c r="D2" s="153"/>
      <c r="E2" s="153"/>
      <c r="F2" s="153"/>
      <c r="G2" s="155"/>
      <c r="H2" s="157"/>
      <c r="I2" s="155"/>
      <c r="J2" s="159"/>
      <c r="K2" s="161"/>
      <c r="L2" s="153"/>
      <c r="M2" s="79" t="s">
        <v>17</v>
      </c>
      <c r="N2" s="161"/>
      <c r="O2" s="25" t="s">
        <v>14</v>
      </c>
      <c r="P2" s="25" t="s">
        <v>15</v>
      </c>
      <c r="R2" s="148"/>
      <c r="S2" s="149"/>
    </row>
    <row r="3" spans="1:19" ht="16.5" thickTop="1">
      <c r="A3" s="27">
        <v>0</v>
      </c>
      <c r="B3" s="27"/>
      <c r="C3" s="97"/>
      <c r="D3" s="27"/>
      <c r="E3" s="27"/>
      <c r="F3" s="27"/>
      <c r="G3" s="97"/>
      <c r="H3" s="28"/>
      <c r="I3" s="29">
        <f>setting!E9</f>
        <v>30</v>
      </c>
      <c r="J3" s="30"/>
      <c r="K3" s="27"/>
      <c r="L3" s="27"/>
      <c r="M3" s="27"/>
      <c r="N3" s="27"/>
      <c r="O3" s="96"/>
      <c r="P3" s="96"/>
    </row>
    <row r="4" spans="1:19">
      <c r="A4" s="31">
        <v>1</v>
      </c>
      <c r="B4" s="93"/>
      <c r="C4" s="97"/>
      <c r="D4" s="31" t="str">
        <f>IF(B4="","",I3+B4+C4)</f>
        <v/>
      </c>
      <c r="E4" s="31" t="str">
        <f t="shared" ref="E4:E48" si="0">IF(F4="","",H3+F4)</f>
        <v/>
      </c>
      <c r="F4" s="91"/>
      <c r="G4" s="98" t="str">
        <f t="shared" ref="G4:G48" si="1">IF(F4="","",IF(E4&lt;=D4,E4,D4))</f>
        <v/>
      </c>
      <c r="H4" s="33" t="str">
        <f t="shared" ref="H4:H48" si="2">IF(E4="","",E4-G4)</f>
        <v/>
      </c>
      <c r="I4" s="34" t="str">
        <f t="shared" ref="I4:I48" si="3">IF(OR(E4="",D4=""),"",D4-G4)</f>
        <v/>
      </c>
      <c r="J4" s="35" t="str">
        <f>IF(I4="","",H4*setting!$E$7+I4*setting!$E$6+B4*setting!$E$4+C4*setting!$E$5)</f>
        <v/>
      </c>
      <c r="K4" s="31"/>
      <c r="L4" s="91"/>
      <c r="M4" s="91"/>
      <c r="N4" s="31"/>
      <c r="O4" s="36" t="str">
        <f>G4</f>
        <v/>
      </c>
      <c r="P4" s="36" t="str">
        <f>IF(L4="","",L4)</f>
        <v/>
      </c>
      <c r="S4" s="106" t="str">
        <f>IF(J4="","",J4)</f>
        <v/>
      </c>
    </row>
    <row r="5" spans="1:19">
      <c r="A5" s="31">
        <v>2</v>
      </c>
      <c r="B5" s="93"/>
      <c r="C5" s="97" t="str">
        <f>IF(M4="","",M4)</f>
        <v/>
      </c>
      <c r="D5" s="31" t="str">
        <f t="shared" ref="D5:D48" si="4">IF(B5="","",I4+B5+C5)</f>
        <v/>
      </c>
      <c r="E5" s="31" t="str">
        <f t="shared" si="0"/>
        <v/>
      </c>
      <c r="F5" s="91"/>
      <c r="G5" s="98" t="str">
        <f t="shared" si="1"/>
        <v/>
      </c>
      <c r="H5" s="33" t="str">
        <f t="shared" si="2"/>
        <v/>
      </c>
      <c r="I5" s="34" t="str">
        <f t="shared" si="3"/>
        <v/>
      </c>
      <c r="J5" s="35" t="str">
        <f>IF(I5="","",H5*setting!$E$7+I5*setting!$E$6+B5*setting!$E$4+C5*setting!$E$5)</f>
        <v/>
      </c>
      <c r="K5" s="31"/>
      <c r="L5" s="91"/>
      <c r="M5" s="91"/>
      <c r="N5" s="31"/>
      <c r="O5" s="36" t="str">
        <f t="shared" ref="O5:O48" si="5">G5</f>
        <v/>
      </c>
      <c r="P5" s="36" t="str">
        <f>IF(L5="","",L5)</f>
        <v/>
      </c>
      <c r="S5" s="106" t="str">
        <f>IF(J5="","",J5+S4)</f>
        <v/>
      </c>
    </row>
    <row r="6" spans="1:19">
      <c r="A6" s="31">
        <v>3</v>
      </c>
      <c r="B6" s="93"/>
      <c r="C6" s="97" t="str">
        <f t="shared" ref="C6:C48" si="6">IF(M5="","",M5)</f>
        <v/>
      </c>
      <c r="D6" s="31" t="str">
        <f t="shared" si="4"/>
        <v/>
      </c>
      <c r="E6" s="31" t="str">
        <f t="shared" si="0"/>
        <v/>
      </c>
      <c r="F6" s="91"/>
      <c r="G6" s="98" t="str">
        <f t="shared" si="1"/>
        <v/>
      </c>
      <c r="H6" s="33" t="str">
        <f t="shared" si="2"/>
        <v/>
      </c>
      <c r="I6" s="34" t="str">
        <f t="shared" si="3"/>
        <v/>
      </c>
      <c r="J6" s="35" t="str">
        <f>IF(I6="","",H6*setting!$E$7+I6*setting!$E$6+B6*setting!$E$4+C6*setting!$E$5)</f>
        <v/>
      </c>
      <c r="K6" s="31"/>
      <c r="L6" s="91"/>
      <c r="M6" s="91"/>
      <c r="N6" s="31"/>
      <c r="O6" s="36" t="str">
        <f t="shared" si="5"/>
        <v/>
      </c>
      <c r="P6" s="36" t="str">
        <f t="shared" ref="P6:P48" si="7">IF(L6="","",L6)</f>
        <v/>
      </c>
      <c r="S6" s="106" t="str">
        <f t="shared" ref="S6:S48" si="8">IF(J6="","",J6+S5)</f>
        <v/>
      </c>
    </row>
    <row r="7" spans="1:19">
      <c r="A7" s="31">
        <v>4</v>
      </c>
      <c r="B7" s="93"/>
      <c r="C7" s="97" t="str">
        <f t="shared" si="6"/>
        <v/>
      </c>
      <c r="D7" s="31" t="str">
        <f t="shared" si="4"/>
        <v/>
      </c>
      <c r="E7" s="31" t="str">
        <f t="shared" si="0"/>
        <v/>
      </c>
      <c r="F7" s="91"/>
      <c r="G7" s="98" t="str">
        <f t="shared" si="1"/>
        <v/>
      </c>
      <c r="H7" s="33" t="str">
        <f t="shared" si="2"/>
        <v/>
      </c>
      <c r="I7" s="34" t="str">
        <f t="shared" si="3"/>
        <v/>
      </c>
      <c r="J7" s="35" t="str">
        <f>IF(I7="","",H7*setting!$E$7+I7*setting!$E$6+B7*setting!$E$4+C7*setting!$E$5)</f>
        <v/>
      </c>
      <c r="K7" s="31"/>
      <c r="L7" s="91"/>
      <c r="M7" s="91"/>
      <c r="N7" s="31"/>
      <c r="O7" s="36" t="str">
        <f t="shared" si="5"/>
        <v/>
      </c>
      <c r="P7" s="36" t="str">
        <f t="shared" si="7"/>
        <v/>
      </c>
      <c r="S7" s="106" t="str">
        <f t="shared" si="8"/>
        <v/>
      </c>
    </row>
    <row r="8" spans="1:19">
      <c r="A8" s="31">
        <v>5</v>
      </c>
      <c r="B8" s="93"/>
      <c r="C8" s="97" t="str">
        <f t="shared" si="6"/>
        <v/>
      </c>
      <c r="D8" s="31" t="str">
        <f t="shared" si="4"/>
        <v/>
      </c>
      <c r="E8" s="31" t="str">
        <f t="shared" si="0"/>
        <v/>
      </c>
      <c r="F8" s="91"/>
      <c r="G8" s="98" t="str">
        <f t="shared" si="1"/>
        <v/>
      </c>
      <c r="H8" s="33" t="str">
        <f t="shared" si="2"/>
        <v/>
      </c>
      <c r="I8" s="34" t="str">
        <f t="shared" si="3"/>
        <v/>
      </c>
      <c r="J8" s="35" t="str">
        <f>IF(I8="","",H8*setting!$E$7+I8*setting!$E$6+B8*setting!$E$4+C8*setting!$E$5)</f>
        <v/>
      </c>
      <c r="K8" s="31"/>
      <c r="L8" s="91"/>
      <c r="M8" s="91"/>
      <c r="N8" s="31"/>
      <c r="O8" s="36" t="str">
        <f t="shared" si="5"/>
        <v/>
      </c>
      <c r="P8" s="36" t="str">
        <f t="shared" si="7"/>
        <v/>
      </c>
      <c r="S8" s="106" t="str">
        <f t="shared" si="8"/>
        <v/>
      </c>
    </row>
    <row r="9" spans="1:19">
      <c r="A9" s="31">
        <v>6</v>
      </c>
      <c r="B9" s="93"/>
      <c r="C9" s="97" t="str">
        <f t="shared" si="6"/>
        <v/>
      </c>
      <c r="D9" s="31" t="str">
        <f t="shared" si="4"/>
        <v/>
      </c>
      <c r="E9" s="31" t="str">
        <f t="shared" si="0"/>
        <v/>
      </c>
      <c r="F9" s="91"/>
      <c r="G9" s="98" t="str">
        <f t="shared" si="1"/>
        <v/>
      </c>
      <c r="H9" s="33" t="str">
        <f t="shared" si="2"/>
        <v/>
      </c>
      <c r="I9" s="34" t="str">
        <f t="shared" si="3"/>
        <v/>
      </c>
      <c r="J9" s="35" t="str">
        <f>IF(I9="","",H9*setting!$E$7+I9*setting!$E$6+B9*setting!$E$4+C9*setting!$E$5)</f>
        <v/>
      </c>
      <c r="K9" s="31"/>
      <c r="L9" s="91"/>
      <c r="M9" s="91"/>
      <c r="N9" s="31"/>
      <c r="O9" s="36" t="str">
        <f t="shared" si="5"/>
        <v/>
      </c>
      <c r="P9" s="36" t="str">
        <f t="shared" si="7"/>
        <v/>
      </c>
      <c r="S9" s="106" t="str">
        <f t="shared" si="8"/>
        <v/>
      </c>
    </row>
    <row r="10" spans="1:19">
      <c r="A10" s="31">
        <v>7</v>
      </c>
      <c r="B10" s="93"/>
      <c r="C10" s="97" t="str">
        <f t="shared" si="6"/>
        <v/>
      </c>
      <c r="D10" s="31" t="str">
        <f t="shared" si="4"/>
        <v/>
      </c>
      <c r="E10" s="31" t="str">
        <f t="shared" si="0"/>
        <v/>
      </c>
      <c r="F10" s="91"/>
      <c r="G10" s="98" t="str">
        <f t="shared" si="1"/>
        <v/>
      </c>
      <c r="H10" s="33" t="str">
        <f t="shared" si="2"/>
        <v/>
      </c>
      <c r="I10" s="34" t="str">
        <f t="shared" si="3"/>
        <v/>
      </c>
      <c r="J10" s="35" t="str">
        <f>IF(I10="","",H10*setting!$E$7+I10*setting!$E$6+B10*setting!$E$4+C10*setting!$E$5)</f>
        <v/>
      </c>
      <c r="K10" s="31"/>
      <c r="L10" s="91"/>
      <c r="M10" s="91"/>
      <c r="N10" s="31"/>
      <c r="O10" s="36" t="str">
        <f t="shared" si="5"/>
        <v/>
      </c>
      <c r="P10" s="36" t="str">
        <f t="shared" si="7"/>
        <v/>
      </c>
      <c r="S10" s="106" t="str">
        <f t="shared" si="8"/>
        <v/>
      </c>
    </row>
    <row r="11" spans="1:19">
      <c r="A11" s="31">
        <v>8</v>
      </c>
      <c r="B11" s="93"/>
      <c r="C11" s="97" t="str">
        <f t="shared" si="6"/>
        <v/>
      </c>
      <c r="D11" s="31" t="str">
        <f t="shared" si="4"/>
        <v/>
      </c>
      <c r="E11" s="31" t="str">
        <f t="shared" si="0"/>
        <v/>
      </c>
      <c r="F11" s="91"/>
      <c r="G11" s="98" t="str">
        <f t="shared" si="1"/>
        <v/>
      </c>
      <c r="H11" s="33" t="str">
        <f t="shared" si="2"/>
        <v/>
      </c>
      <c r="I11" s="34" t="str">
        <f t="shared" si="3"/>
        <v/>
      </c>
      <c r="J11" s="35" t="str">
        <f>IF(I11="","",H11*setting!$E$7+I11*setting!$E$6+B11*setting!$E$4+C11*setting!$E$5)</f>
        <v/>
      </c>
      <c r="K11" s="31"/>
      <c r="L11" s="91"/>
      <c r="M11" s="91"/>
      <c r="N11" s="31"/>
      <c r="O11" s="36" t="str">
        <f t="shared" si="5"/>
        <v/>
      </c>
      <c r="P11" s="36" t="str">
        <f t="shared" si="7"/>
        <v/>
      </c>
      <c r="S11" s="106" t="str">
        <f t="shared" si="8"/>
        <v/>
      </c>
    </row>
    <row r="12" spans="1:19">
      <c r="A12" s="31">
        <v>9</v>
      </c>
      <c r="B12" s="93"/>
      <c r="C12" s="97" t="str">
        <f t="shared" si="6"/>
        <v/>
      </c>
      <c r="D12" s="31" t="str">
        <f t="shared" si="4"/>
        <v/>
      </c>
      <c r="E12" s="31" t="str">
        <f t="shared" si="0"/>
        <v/>
      </c>
      <c r="F12" s="91"/>
      <c r="G12" s="98" t="str">
        <f t="shared" si="1"/>
        <v/>
      </c>
      <c r="H12" s="33" t="str">
        <f t="shared" si="2"/>
        <v/>
      </c>
      <c r="I12" s="34" t="str">
        <f t="shared" si="3"/>
        <v/>
      </c>
      <c r="J12" s="35" t="str">
        <f>IF(I12="","",H12*setting!$E$7+I12*setting!$E$6+B12*setting!$E$4+C12*setting!$E$5)</f>
        <v/>
      </c>
      <c r="K12" s="31"/>
      <c r="L12" s="91"/>
      <c r="M12" s="91"/>
      <c r="N12" s="31"/>
      <c r="O12" s="36" t="str">
        <f t="shared" si="5"/>
        <v/>
      </c>
      <c r="P12" s="36" t="str">
        <f t="shared" si="7"/>
        <v/>
      </c>
      <c r="S12" s="106" t="str">
        <f t="shared" si="8"/>
        <v/>
      </c>
    </row>
    <row r="13" spans="1:19">
      <c r="A13" s="31">
        <v>10</v>
      </c>
      <c r="B13" s="93"/>
      <c r="C13" s="97" t="str">
        <f t="shared" si="6"/>
        <v/>
      </c>
      <c r="D13" s="31" t="str">
        <f t="shared" si="4"/>
        <v/>
      </c>
      <c r="E13" s="31" t="str">
        <f t="shared" si="0"/>
        <v/>
      </c>
      <c r="F13" s="91"/>
      <c r="G13" s="98" t="str">
        <f t="shared" si="1"/>
        <v/>
      </c>
      <c r="H13" s="33" t="str">
        <f t="shared" si="2"/>
        <v/>
      </c>
      <c r="I13" s="34" t="str">
        <f t="shared" si="3"/>
        <v/>
      </c>
      <c r="J13" s="35" t="str">
        <f>IF(I13="","",H13*setting!$E$7+I13*setting!$E$6+B13*setting!$E$4+C13*setting!$E$5)</f>
        <v/>
      </c>
      <c r="K13" s="31"/>
      <c r="L13" s="91"/>
      <c r="M13" s="91"/>
      <c r="N13" s="31"/>
      <c r="O13" s="36" t="str">
        <f t="shared" si="5"/>
        <v/>
      </c>
      <c r="P13" s="36" t="str">
        <f t="shared" si="7"/>
        <v/>
      </c>
      <c r="S13" s="106" t="str">
        <f t="shared" si="8"/>
        <v/>
      </c>
    </row>
    <row r="14" spans="1:19">
      <c r="A14" s="31">
        <v>11</v>
      </c>
      <c r="B14" s="93"/>
      <c r="C14" s="97" t="str">
        <f t="shared" si="6"/>
        <v/>
      </c>
      <c r="D14" s="31" t="str">
        <f t="shared" si="4"/>
        <v/>
      </c>
      <c r="E14" s="31" t="str">
        <f t="shared" si="0"/>
        <v/>
      </c>
      <c r="F14" s="91"/>
      <c r="G14" s="98" t="str">
        <f t="shared" si="1"/>
        <v/>
      </c>
      <c r="H14" s="33" t="str">
        <f t="shared" si="2"/>
        <v/>
      </c>
      <c r="I14" s="34" t="str">
        <f t="shared" si="3"/>
        <v/>
      </c>
      <c r="J14" s="35" t="str">
        <f>IF(I14="","",H14*setting!$E$7+I14*setting!$E$6+B14*setting!$E$4+C14*setting!$E$5)</f>
        <v/>
      </c>
      <c r="K14" s="31"/>
      <c r="L14" s="91"/>
      <c r="M14" s="91"/>
      <c r="N14" s="31"/>
      <c r="O14" s="36" t="str">
        <f t="shared" si="5"/>
        <v/>
      </c>
      <c r="P14" s="36" t="str">
        <f t="shared" si="7"/>
        <v/>
      </c>
      <c r="S14" s="106" t="str">
        <f t="shared" si="8"/>
        <v/>
      </c>
    </row>
    <row r="15" spans="1:19">
      <c r="A15" s="31">
        <v>12</v>
      </c>
      <c r="B15" s="93"/>
      <c r="C15" s="97" t="str">
        <f t="shared" si="6"/>
        <v/>
      </c>
      <c r="D15" s="31" t="str">
        <f t="shared" si="4"/>
        <v/>
      </c>
      <c r="E15" s="31" t="str">
        <f t="shared" si="0"/>
        <v/>
      </c>
      <c r="F15" s="91"/>
      <c r="G15" s="98" t="str">
        <f t="shared" si="1"/>
        <v/>
      </c>
      <c r="H15" s="33" t="str">
        <f t="shared" si="2"/>
        <v/>
      </c>
      <c r="I15" s="34" t="str">
        <f t="shared" si="3"/>
        <v/>
      </c>
      <c r="J15" s="35" t="str">
        <f>IF(I15="","",H15*setting!$E$7+I15*setting!$E$6+B15*setting!$E$4+C15*setting!$E$5)</f>
        <v/>
      </c>
      <c r="K15" s="31"/>
      <c r="L15" s="91"/>
      <c r="M15" s="91"/>
      <c r="N15" s="31"/>
      <c r="O15" s="36" t="str">
        <f t="shared" si="5"/>
        <v/>
      </c>
      <c r="P15" s="36" t="str">
        <f t="shared" si="7"/>
        <v/>
      </c>
      <c r="S15" s="106" t="str">
        <f t="shared" si="8"/>
        <v/>
      </c>
    </row>
    <row r="16" spans="1:19">
      <c r="A16" s="31">
        <v>13</v>
      </c>
      <c r="B16" s="93"/>
      <c r="C16" s="97" t="str">
        <f t="shared" si="6"/>
        <v/>
      </c>
      <c r="D16" s="31" t="str">
        <f t="shared" si="4"/>
        <v/>
      </c>
      <c r="E16" s="31" t="str">
        <f t="shared" si="0"/>
        <v/>
      </c>
      <c r="F16" s="91"/>
      <c r="G16" s="98" t="str">
        <f t="shared" si="1"/>
        <v/>
      </c>
      <c r="H16" s="33" t="str">
        <f t="shared" si="2"/>
        <v/>
      </c>
      <c r="I16" s="34" t="str">
        <f t="shared" si="3"/>
        <v/>
      </c>
      <c r="J16" s="35" t="str">
        <f>IF(I16="","",H16*setting!$E$7+I16*setting!$E$6+B16*setting!$E$4+C16*setting!$E$5)</f>
        <v/>
      </c>
      <c r="K16" s="31"/>
      <c r="L16" s="91"/>
      <c r="M16" s="91"/>
      <c r="N16" s="31"/>
      <c r="O16" s="36" t="str">
        <f t="shared" si="5"/>
        <v/>
      </c>
      <c r="P16" s="36" t="str">
        <f t="shared" si="7"/>
        <v/>
      </c>
      <c r="S16" s="106" t="str">
        <f t="shared" si="8"/>
        <v/>
      </c>
    </row>
    <row r="17" spans="1:19">
      <c r="A17" s="31">
        <v>14</v>
      </c>
      <c r="B17" s="93"/>
      <c r="C17" s="97" t="str">
        <f t="shared" si="6"/>
        <v/>
      </c>
      <c r="D17" s="31" t="str">
        <f t="shared" si="4"/>
        <v/>
      </c>
      <c r="E17" s="31" t="str">
        <f t="shared" si="0"/>
        <v/>
      </c>
      <c r="F17" s="91"/>
      <c r="G17" s="98" t="str">
        <f t="shared" si="1"/>
        <v/>
      </c>
      <c r="H17" s="33" t="str">
        <f t="shared" si="2"/>
        <v/>
      </c>
      <c r="I17" s="34" t="str">
        <f t="shared" si="3"/>
        <v/>
      </c>
      <c r="J17" s="35" t="str">
        <f>IF(I17="","",H17*setting!$E$7+I17*setting!$E$6+B17*setting!$E$4+C17*setting!$E$5)</f>
        <v/>
      </c>
      <c r="K17" s="31"/>
      <c r="L17" s="91"/>
      <c r="M17" s="91"/>
      <c r="N17" s="31"/>
      <c r="O17" s="36" t="str">
        <f t="shared" si="5"/>
        <v/>
      </c>
      <c r="P17" s="36" t="str">
        <f t="shared" si="7"/>
        <v/>
      </c>
      <c r="S17" s="106" t="str">
        <f t="shared" si="8"/>
        <v/>
      </c>
    </row>
    <row r="18" spans="1:19">
      <c r="A18" s="31">
        <v>15</v>
      </c>
      <c r="B18" s="93"/>
      <c r="C18" s="97" t="str">
        <f t="shared" si="6"/>
        <v/>
      </c>
      <c r="D18" s="31" t="str">
        <f t="shared" si="4"/>
        <v/>
      </c>
      <c r="E18" s="31" t="str">
        <f t="shared" si="0"/>
        <v/>
      </c>
      <c r="F18" s="91"/>
      <c r="G18" s="98" t="str">
        <f t="shared" si="1"/>
        <v/>
      </c>
      <c r="H18" s="33" t="str">
        <f t="shared" si="2"/>
        <v/>
      </c>
      <c r="I18" s="34" t="str">
        <f t="shared" si="3"/>
        <v/>
      </c>
      <c r="J18" s="35" t="str">
        <f>IF(I18="","",H18*setting!$E$7+I18*setting!$E$6+B18*setting!$E$4+C18*setting!$E$5)</f>
        <v/>
      </c>
      <c r="K18" s="31"/>
      <c r="L18" s="91"/>
      <c r="M18" s="91"/>
      <c r="N18" s="31"/>
      <c r="O18" s="36" t="str">
        <f t="shared" si="5"/>
        <v/>
      </c>
      <c r="P18" s="36" t="str">
        <f t="shared" si="7"/>
        <v/>
      </c>
      <c r="S18" s="106" t="str">
        <f t="shared" si="8"/>
        <v/>
      </c>
    </row>
    <row r="19" spans="1:19">
      <c r="A19" s="31">
        <v>16</v>
      </c>
      <c r="B19" s="93"/>
      <c r="C19" s="97" t="str">
        <f t="shared" si="6"/>
        <v/>
      </c>
      <c r="D19" s="31" t="str">
        <f t="shared" si="4"/>
        <v/>
      </c>
      <c r="E19" s="31" t="str">
        <f t="shared" si="0"/>
        <v/>
      </c>
      <c r="F19" s="91"/>
      <c r="G19" s="98" t="str">
        <f t="shared" si="1"/>
        <v/>
      </c>
      <c r="H19" s="33" t="str">
        <f t="shared" si="2"/>
        <v/>
      </c>
      <c r="I19" s="34" t="str">
        <f t="shared" si="3"/>
        <v/>
      </c>
      <c r="J19" s="35" t="str">
        <f>IF(I19="","",H19*setting!$E$7+I19*setting!$E$6+B19*setting!$E$4+C19*setting!$E$5)</f>
        <v/>
      </c>
      <c r="K19" s="31"/>
      <c r="L19" s="91"/>
      <c r="M19" s="91"/>
      <c r="N19" s="31"/>
      <c r="O19" s="36" t="str">
        <f t="shared" si="5"/>
        <v/>
      </c>
      <c r="P19" s="36" t="str">
        <f t="shared" si="7"/>
        <v/>
      </c>
      <c r="S19" s="106" t="str">
        <f t="shared" si="8"/>
        <v/>
      </c>
    </row>
    <row r="20" spans="1:19">
      <c r="A20" s="31">
        <v>17</v>
      </c>
      <c r="B20" s="93"/>
      <c r="C20" s="97" t="str">
        <f t="shared" si="6"/>
        <v/>
      </c>
      <c r="D20" s="31" t="str">
        <f t="shared" si="4"/>
        <v/>
      </c>
      <c r="E20" s="31" t="str">
        <f t="shared" si="0"/>
        <v/>
      </c>
      <c r="F20" s="91"/>
      <c r="G20" s="98" t="str">
        <f t="shared" si="1"/>
        <v/>
      </c>
      <c r="H20" s="33" t="str">
        <f t="shared" si="2"/>
        <v/>
      </c>
      <c r="I20" s="34" t="str">
        <f t="shared" si="3"/>
        <v/>
      </c>
      <c r="J20" s="35" t="str">
        <f>IF(I20="","",H20*setting!$E$7+I20*setting!$E$6+B20*setting!$E$4+C20*setting!$E$5)</f>
        <v/>
      </c>
      <c r="K20" s="31"/>
      <c r="L20" s="91"/>
      <c r="M20" s="91"/>
      <c r="N20" s="31"/>
      <c r="O20" s="36" t="str">
        <f t="shared" si="5"/>
        <v/>
      </c>
      <c r="P20" s="36" t="str">
        <f t="shared" si="7"/>
        <v/>
      </c>
      <c r="S20" s="106" t="str">
        <f t="shared" si="8"/>
        <v/>
      </c>
    </row>
    <row r="21" spans="1:19">
      <c r="A21" s="31">
        <v>18</v>
      </c>
      <c r="B21" s="93"/>
      <c r="C21" s="97" t="str">
        <f t="shared" si="6"/>
        <v/>
      </c>
      <c r="D21" s="31" t="str">
        <f t="shared" si="4"/>
        <v/>
      </c>
      <c r="E21" s="31" t="str">
        <f t="shared" si="0"/>
        <v/>
      </c>
      <c r="F21" s="91"/>
      <c r="G21" s="98" t="str">
        <f t="shared" si="1"/>
        <v/>
      </c>
      <c r="H21" s="33" t="str">
        <f t="shared" si="2"/>
        <v/>
      </c>
      <c r="I21" s="34" t="str">
        <f t="shared" si="3"/>
        <v/>
      </c>
      <c r="J21" s="35" t="str">
        <f>IF(I21="","",H21*setting!$E$7+I21*setting!$E$6+B21*setting!$E$4+C21*setting!$E$5)</f>
        <v/>
      </c>
      <c r="K21" s="31"/>
      <c r="L21" s="91"/>
      <c r="M21" s="91"/>
      <c r="N21" s="31"/>
      <c r="O21" s="36" t="str">
        <f t="shared" si="5"/>
        <v/>
      </c>
      <c r="P21" s="36" t="str">
        <f t="shared" si="7"/>
        <v/>
      </c>
      <c r="S21" s="106" t="str">
        <f t="shared" si="8"/>
        <v/>
      </c>
    </row>
    <row r="22" spans="1:19">
      <c r="A22" s="31">
        <v>19</v>
      </c>
      <c r="B22" s="93"/>
      <c r="C22" s="97" t="str">
        <f t="shared" si="6"/>
        <v/>
      </c>
      <c r="D22" s="31" t="str">
        <f t="shared" si="4"/>
        <v/>
      </c>
      <c r="E22" s="31" t="str">
        <f t="shared" si="0"/>
        <v/>
      </c>
      <c r="F22" s="91"/>
      <c r="G22" s="98" t="str">
        <f t="shared" si="1"/>
        <v/>
      </c>
      <c r="H22" s="33" t="str">
        <f t="shared" si="2"/>
        <v/>
      </c>
      <c r="I22" s="34" t="str">
        <f t="shared" si="3"/>
        <v/>
      </c>
      <c r="J22" s="35" t="str">
        <f>IF(I22="","",H22*setting!$E$7+I22*setting!$E$6+B22*setting!$E$4+C22*setting!$E$5)</f>
        <v/>
      </c>
      <c r="K22" s="31"/>
      <c r="L22" s="91"/>
      <c r="M22" s="91"/>
      <c r="N22" s="31"/>
      <c r="O22" s="36" t="str">
        <f t="shared" si="5"/>
        <v/>
      </c>
      <c r="P22" s="36" t="str">
        <f t="shared" si="7"/>
        <v/>
      </c>
      <c r="S22" s="106" t="str">
        <f t="shared" si="8"/>
        <v/>
      </c>
    </row>
    <row r="23" spans="1:19">
      <c r="A23" s="31">
        <v>20</v>
      </c>
      <c r="B23" s="93"/>
      <c r="C23" s="97" t="str">
        <f t="shared" si="6"/>
        <v/>
      </c>
      <c r="D23" s="31" t="str">
        <f t="shared" si="4"/>
        <v/>
      </c>
      <c r="E23" s="31" t="str">
        <f t="shared" si="0"/>
        <v/>
      </c>
      <c r="F23" s="91"/>
      <c r="G23" s="98" t="str">
        <f t="shared" si="1"/>
        <v/>
      </c>
      <c r="H23" s="33" t="str">
        <f t="shared" si="2"/>
        <v/>
      </c>
      <c r="I23" s="34" t="str">
        <f t="shared" si="3"/>
        <v/>
      </c>
      <c r="J23" s="35" t="str">
        <f>IF(I23="","",H23*setting!$E$7+I23*setting!$E$6+B23*setting!$E$4+C23*setting!$E$5)</f>
        <v/>
      </c>
      <c r="K23" s="31"/>
      <c r="L23" s="91"/>
      <c r="M23" s="91"/>
      <c r="N23" s="31"/>
      <c r="O23" s="36" t="str">
        <f t="shared" si="5"/>
        <v/>
      </c>
      <c r="P23" s="36" t="str">
        <f t="shared" si="7"/>
        <v/>
      </c>
      <c r="S23" s="106" t="str">
        <f t="shared" si="8"/>
        <v/>
      </c>
    </row>
    <row r="24" spans="1:19">
      <c r="A24" s="31">
        <v>21</v>
      </c>
      <c r="B24" s="93"/>
      <c r="C24" s="97" t="str">
        <f t="shared" si="6"/>
        <v/>
      </c>
      <c r="D24" s="31" t="str">
        <f t="shared" si="4"/>
        <v/>
      </c>
      <c r="E24" s="31" t="str">
        <f t="shared" si="0"/>
        <v/>
      </c>
      <c r="F24" s="93"/>
      <c r="G24" s="98" t="str">
        <f t="shared" si="1"/>
        <v/>
      </c>
      <c r="H24" s="33" t="str">
        <f t="shared" si="2"/>
        <v/>
      </c>
      <c r="I24" s="34" t="str">
        <f t="shared" si="3"/>
        <v/>
      </c>
      <c r="J24" s="35" t="str">
        <f>IF(I24="","",H24*setting!$E$7+I24*setting!$E$6+B24*setting!$E$4+C24*setting!$E$5)</f>
        <v/>
      </c>
      <c r="K24" s="31"/>
      <c r="L24" s="93"/>
      <c r="M24" s="93"/>
      <c r="N24" s="31"/>
      <c r="O24" s="36" t="str">
        <f t="shared" si="5"/>
        <v/>
      </c>
      <c r="P24" s="36" t="str">
        <f t="shared" si="7"/>
        <v/>
      </c>
      <c r="S24" s="106" t="str">
        <f t="shared" si="8"/>
        <v/>
      </c>
    </row>
    <row r="25" spans="1:19">
      <c r="A25" s="31">
        <v>22</v>
      </c>
      <c r="B25" s="93"/>
      <c r="C25" s="97" t="str">
        <f t="shared" si="6"/>
        <v/>
      </c>
      <c r="D25" s="31" t="str">
        <f t="shared" si="4"/>
        <v/>
      </c>
      <c r="E25" s="31" t="str">
        <f t="shared" si="0"/>
        <v/>
      </c>
      <c r="F25" s="93"/>
      <c r="G25" s="98" t="str">
        <f t="shared" si="1"/>
        <v/>
      </c>
      <c r="H25" s="33" t="str">
        <f t="shared" si="2"/>
        <v/>
      </c>
      <c r="I25" s="34" t="str">
        <f t="shared" si="3"/>
        <v/>
      </c>
      <c r="J25" s="35" t="str">
        <f>IF(I25="","",H25*setting!$E$7+I25*setting!$E$6+B25*setting!$E$4+C25*setting!$E$5)</f>
        <v/>
      </c>
      <c r="K25" s="31"/>
      <c r="L25" s="93"/>
      <c r="M25" s="93"/>
      <c r="N25" s="31"/>
      <c r="O25" s="36" t="str">
        <f t="shared" si="5"/>
        <v/>
      </c>
      <c r="P25" s="36" t="str">
        <f t="shared" si="7"/>
        <v/>
      </c>
      <c r="S25" s="106" t="str">
        <f t="shared" si="8"/>
        <v/>
      </c>
    </row>
    <row r="26" spans="1:19">
      <c r="A26" s="31">
        <v>23</v>
      </c>
      <c r="B26" s="93"/>
      <c r="C26" s="97" t="str">
        <f t="shared" si="6"/>
        <v/>
      </c>
      <c r="D26" s="31" t="str">
        <f t="shared" si="4"/>
        <v/>
      </c>
      <c r="E26" s="31" t="str">
        <f t="shared" si="0"/>
        <v/>
      </c>
      <c r="F26" s="93"/>
      <c r="G26" s="98" t="str">
        <f t="shared" si="1"/>
        <v/>
      </c>
      <c r="H26" s="33" t="str">
        <f t="shared" si="2"/>
        <v/>
      </c>
      <c r="I26" s="34" t="str">
        <f t="shared" si="3"/>
        <v/>
      </c>
      <c r="J26" s="35" t="str">
        <f>IF(I26="","",H26*setting!$E$7+I26*setting!$E$6+B26*setting!$E$4+C26*setting!$E$5)</f>
        <v/>
      </c>
      <c r="K26" s="31"/>
      <c r="L26" s="93"/>
      <c r="M26" s="93"/>
      <c r="N26" s="31"/>
      <c r="O26" s="36" t="str">
        <f t="shared" si="5"/>
        <v/>
      </c>
      <c r="P26" s="36" t="str">
        <f t="shared" si="7"/>
        <v/>
      </c>
      <c r="S26" s="106" t="str">
        <f t="shared" si="8"/>
        <v/>
      </c>
    </row>
    <row r="27" spans="1:19">
      <c r="A27" s="31">
        <v>24</v>
      </c>
      <c r="B27" s="93"/>
      <c r="C27" s="97" t="str">
        <f t="shared" si="6"/>
        <v/>
      </c>
      <c r="D27" s="31" t="str">
        <f t="shared" si="4"/>
        <v/>
      </c>
      <c r="E27" s="31" t="str">
        <f t="shared" si="0"/>
        <v/>
      </c>
      <c r="F27" s="93"/>
      <c r="G27" s="98" t="str">
        <f t="shared" si="1"/>
        <v/>
      </c>
      <c r="H27" s="33" t="str">
        <f t="shared" si="2"/>
        <v/>
      </c>
      <c r="I27" s="34" t="str">
        <f t="shared" si="3"/>
        <v/>
      </c>
      <c r="J27" s="35" t="str">
        <f>IF(I27="","",H27*setting!$E$7+I27*setting!$E$6+B27*setting!$E$4+C27*setting!$E$5)</f>
        <v/>
      </c>
      <c r="K27" s="31"/>
      <c r="L27" s="93"/>
      <c r="M27" s="93"/>
      <c r="N27" s="31"/>
      <c r="O27" s="36" t="str">
        <f t="shared" si="5"/>
        <v/>
      </c>
      <c r="P27" s="36" t="str">
        <f t="shared" si="7"/>
        <v/>
      </c>
      <c r="S27" s="106" t="str">
        <f t="shared" si="8"/>
        <v/>
      </c>
    </row>
    <row r="28" spans="1:19">
      <c r="A28" s="31">
        <v>25</v>
      </c>
      <c r="B28" s="93"/>
      <c r="C28" s="97" t="str">
        <f t="shared" si="6"/>
        <v/>
      </c>
      <c r="D28" s="31" t="str">
        <f t="shared" si="4"/>
        <v/>
      </c>
      <c r="E28" s="31" t="str">
        <f t="shared" si="0"/>
        <v/>
      </c>
      <c r="F28" s="93"/>
      <c r="G28" s="98" t="str">
        <f t="shared" si="1"/>
        <v/>
      </c>
      <c r="H28" s="33" t="str">
        <f t="shared" si="2"/>
        <v/>
      </c>
      <c r="I28" s="34" t="str">
        <f t="shared" si="3"/>
        <v/>
      </c>
      <c r="J28" s="35" t="str">
        <f>IF(I28="","",H28*setting!$E$7+I28*setting!$E$6+B28*setting!$E$4+C28*setting!$E$5)</f>
        <v/>
      </c>
      <c r="K28" s="31"/>
      <c r="L28" s="93"/>
      <c r="M28" s="93"/>
      <c r="N28" s="31"/>
      <c r="O28" s="36" t="str">
        <f t="shared" si="5"/>
        <v/>
      </c>
      <c r="P28" s="36" t="str">
        <f t="shared" si="7"/>
        <v/>
      </c>
      <c r="S28" s="106" t="str">
        <f t="shared" si="8"/>
        <v/>
      </c>
    </row>
    <row r="29" spans="1:19">
      <c r="A29" s="31">
        <v>26</v>
      </c>
      <c r="B29" s="93"/>
      <c r="C29" s="97" t="str">
        <f t="shared" si="6"/>
        <v/>
      </c>
      <c r="D29" s="31" t="str">
        <f t="shared" si="4"/>
        <v/>
      </c>
      <c r="E29" s="31" t="str">
        <f t="shared" si="0"/>
        <v/>
      </c>
      <c r="F29" s="93"/>
      <c r="G29" s="98" t="str">
        <f t="shared" si="1"/>
        <v/>
      </c>
      <c r="H29" s="33" t="str">
        <f t="shared" si="2"/>
        <v/>
      </c>
      <c r="I29" s="34" t="str">
        <f t="shared" si="3"/>
        <v/>
      </c>
      <c r="J29" s="35" t="str">
        <f>IF(I29="","",H29*setting!$E$7+I29*setting!$E$6+B29*setting!$E$4+C29*setting!$E$5)</f>
        <v/>
      </c>
      <c r="K29" s="31"/>
      <c r="L29" s="93"/>
      <c r="M29" s="93"/>
      <c r="N29" s="31"/>
      <c r="O29" s="36" t="str">
        <f t="shared" si="5"/>
        <v/>
      </c>
      <c r="P29" s="36" t="str">
        <f t="shared" si="7"/>
        <v/>
      </c>
      <c r="S29" s="106" t="str">
        <f t="shared" si="8"/>
        <v/>
      </c>
    </row>
    <row r="30" spans="1:19">
      <c r="A30" s="31">
        <v>27</v>
      </c>
      <c r="B30" s="93"/>
      <c r="C30" s="97" t="str">
        <f t="shared" si="6"/>
        <v/>
      </c>
      <c r="D30" s="31" t="str">
        <f t="shared" si="4"/>
        <v/>
      </c>
      <c r="E30" s="31" t="str">
        <f t="shared" si="0"/>
        <v/>
      </c>
      <c r="F30" s="93"/>
      <c r="G30" s="98" t="str">
        <f t="shared" si="1"/>
        <v/>
      </c>
      <c r="H30" s="33" t="str">
        <f t="shared" si="2"/>
        <v/>
      </c>
      <c r="I30" s="34" t="str">
        <f t="shared" si="3"/>
        <v/>
      </c>
      <c r="J30" s="35" t="str">
        <f>IF(I30="","",H30*setting!$E$7+I30*setting!$E$6+B30*setting!$E$4+C30*setting!$E$5)</f>
        <v/>
      </c>
      <c r="K30" s="31"/>
      <c r="L30" s="93"/>
      <c r="M30" s="93"/>
      <c r="N30" s="31"/>
      <c r="O30" s="36" t="str">
        <f t="shared" si="5"/>
        <v/>
      </c>
      <c r="P30" s="36" t="str">
        <f t="shared" si="7"/>
        <v/>
      </c>
      <c r="S30" s="106" t="str">
        <f t="shared" si="8"/>
        <v/>
      </c>
    </row>
    <row r="31" spans="1:19">
      <c r="A31" s="31">
        <v>28</v>
      </c>
      <c r="B31" s="93"/>
      <c r="C31" s="97" t="str">
        <f t="shared" si="6"/>
        <v/>
      </c>
      <c r="D31" s="31" t="str">
        <f t="shared" si="4"/>
        <v/>
      </c>
      <c r="E31" s="31" t="str">
        <f t="shared" si="0"/>
        <v/>
      </c>
      <c r="F31" s="93"/>
      <c r="G31" s="98" t="str">
        <f t="shared" si="1"/>
        <v/>
      </c>
      <c r="H31" s="33" t="str">
        <f t="shared" si="2"/>
        <v/>
      </c>
      <c r="I31" s="34" t="str">
        <f t="shared" si="3"/>
        <v/>
      </c>
      <c r="J31" s="35" t="str">
        <f>IF(I31="","",H31*setting!$E$7+I31*setting!$E$6+B31*setting!$E$4+C31*setting!$E$5)</f>
        <v/>
      </c>
      <c r="K31" s="31"/>
      <c r="L31" s="93"/>
      <c r="M31" s="93"/>
      <c r="N31" s="31"/>
      <c r="O31" s="36" t="str">
        <f t="shared" si="5"/>
        <v/>
      </c>
      <c r="P31" s="36" t="str">
        <f t="shared" si="7"/>
        <v/>
      </c>
      <c r="S31" s="106" t="str">
        <f t="shared" si="8"/>
        <v/>
      </c>
    </row>
    <row r="32" spans="1:19">
      <c r="A32" s="31">
        <v>29</v>
      </c>
      <c r="B32" s="93"/>
      <c r="C32" s="97" t="str">
        <f t="shared" si="6"/>
        <v/>
      </c>
      <c r="D32" s="31" t="str">
        <f t="shared" si="4"/>
        <v/>
      </c>
      <c r="E32" s="31" t="str">
        <f t="shared" si="0"/>
        <v/>
      </c>
      <c r="F32" s="93"/>
      <c r="G32" s="98" t="str">
        <f t="shared" si="1"/>
        <v/>
      </c>
      <c r="H32" s="33" t="str">
        <f t="shared" si="2"/>
        <v/>
      </c>
      <c r="I32" s="34" t="str">
        <f t="shared" si="3"/>
        <v/>
      </c>
      <c r="J32" s="35" t="str">
        <f>IF(I32="","",H32*setting!$E$7+I32*setting!$E$6+B32*setting!$E$4+C32*setting!$E$5)</f>
        <v/>
      </c>
      <c r="K32" s="31"/>
      <c r="L32" s="93"/>
      <c r="M32" s="93"/>
      <c r="N32" s="31"/>
      <c r="O32" s="36" t="str">
        <f t="shared" si="5"/>
        <v/>
      </c>
      <c r="P32" s="36" t="str">
        <f t="shared" si="7"/>
        <v/>
      </c>
      <c r="S32" s="106" t="str">
        <f t="shared" si="8"/>
        <v/>
      </c>
    </row>
    <row r="33" spans="1:19">
      <c r="A33" s="31">
        <v>30</v>
      </c>
      <c r="B33" s="93"/>
      <c r="C33" s="97" t="str">
        <f t="shared" si="6"/>
        <v/>
      </c>
      <c r="D33" s="31" t="str">
        <f t="shared" si="4"/>
        <v/>
      </c>
      <c r="E33" s="31" t="str">
        <f t="shared" si="0"/>
        <v/>
      </c>
      <c r="F33" s="93"/>
      <c r="G33" s="98" t="str">
        <f t="shared" si="1"/>
        <v/>
      </c>
      <c r="H33" s="33" t="str">
        <f t="shared" si="2"/>
        <v/>
      </c>
      <c r="I33" s="34" t="str">
        <f t="shared" si="3"/>
        <v/>
      </c>
      <c r="J33" s="35" t="str">
        <f>IF(I33="","",H33*setting!$E$7+I33*setting!$E$6+B33*setting!$E$4+C33*setting!$E$5)</f>
        <v/>
      </c>
      <c r="K33" s="31"/>
      <c r="L33" s="93"/>
      <c r="M33" s="93"/>
      <c r="N33" s="31"/>
      <c r="O33" s="36" t="str">
        <f t="shared" si="5"/>
        <v/>
      </c>
      <c r="P33" s="36" t="str">
        <f t="shared" si="7"/>
        <v/>
      </c>
      <c r="S33" s="106" t="str">
        <f t="shared" si="8"/>
        <v/>
      </c>
    </row>
    <row r="34" spans="1:19">
      <c r="A34" s="31">
        <v>31</v>
      </c>
      <c r="B34" s="93"/>
      <c r="C34" s="97" t="str">
        <f t="shared" si="6"/>
        <v/>
      </c>
      <c r="D34" s="31" t="str">
        <f t="shared" si="4"/>
        <v/>
      </c>
      <c r="E34" s="31" t="str">
        <f t="shared" si="0"/>
        <v/>
      </c>
      <c r="F34" s="93"/>
      <c r="G34" s="98" t="str">
        <f t="shared" si="1"/>
        <v/>
      </c>
      <c r="H34" s="33" t="str">
        <f t="shared" si="2"/>
        <v/>
      </c>
      <c r="I34" s="34" t="str">
        <f t="shared" si="3"/>
        <v/>
      </c>
      <c r="J34" s="35" t="str">
        <f>IF(I34="","",H34*setting!$E$7+I34*setting!$E$6+B34*setting!$E$4+C34*setting!$E$5)</f>
        <v/>
      </c>
      <c r="K34" s="31"/>
      <c r="L34" s="93"/>
      <c r="M34" s="93"/>
      <c r="N34" s="31"/>
      <c r="O34" s="36" t="str">
        <f t="shared" si="5"/>
        <v/>
      </c>
      <c r="P34" s="36" t="str">
        <f t="shared" si="7"/>
        <v/>
      </c>
      <c r="S34" s="106" t="str">
        <f t="shared" si="8"/>
        <v/>
      </c>
    </row>
    <row r="35" spans="1:19">
      <c r="A35" s="31">
        <v>32</v>
      </c>
      <c r="B35" s="93"/>
      <c r="C35" s="97" t="str">
        <f t="shared" si="6"/>
        <v/>
      </c>
      <c r="D35" s="31" t="str">
        <f t="shared" si="4"/>
        <v/>
      </c>
      <c r="E35" s="31" t="str">
        <f t="shared" si="0"/>
        <v/>
      </c>
      <c r="F35" s="93"/>
      <c r="G35" s="98" t="str">
        <f t="shared" si="1"/>
        <v/>
      </c>
      <c r="H35" s="33" t="str">
        <f t="shared" si="2"/>
        <v/>
      </c>
      <c r="I35" s="34" t="str">
        <f t="shared" si="3"/>
        <v/>
      </c>
      <c r="J35" s="35" t="str">
        <f>IF(I35="","",H35*setting!$E$7+I35*setting!$E$6+B35*setting!$E$4+C35*setting!$E$5)</f>
        <v/>
      </c>
      <c r="K35" s="31"/>
      <c r="L35" s="93"/>
      <c r="M35" s="93"/>
      <c r="N35" s="31"/>
      <c r="O35" s="36" t="str">
        <f t="shared" si="5"/>
        <v/>
      </c>
      <c r="P35" s="36" t="str">
        <f t="shared" si="7"/>
        <v/>
      </c>
      <c r="S35" s="106" t="str">
        <f t="shared" si="8"/>
        <v/>
      </c>
    </row>
    <row r="36" spans="1:19">
      <c r="A36" s="31">
        <v>33</v>
      </c>
      <c r="B36" s="93"/>
      <c r="C36" s="97" t="str">
        <f t="shared" si="6"/>
        <v/>
      </c>
      <c r="D36" s="31" t="str">
        <f t="shared" si="4"/>
        <v/>
      </c>
      <c r="E36" s="31" t="str">
        <f t="shared" si="0"/>
        <v/>
      </c>
      <c r="F36" s="93"/>
      <c r="G36" s="98" t="str">
        <f t="shared" si="1"/>
        <v/>
      </c>
      <c r="H36" s="33" t="str">
        <f t="shared" si="2"/>
        <v/>
      </c>
      <c r="I36" s="34" t="str">
        <f t="shared" si="3"/>
        <v/>
      </c>
      <c r="J36" s="35" t="str">
        <f>IF(I36="","",H36*setting!$E$7+I36*setting!$E$6+B36*setting!$E$4+C36*setting!$E$5)</f>
        <v/>
      </c>
      <c r="K36" s="31"/>
      <c r="L36" s="93"/>
      <c r="M36" s="93"/>
      <c r="N36" s="31"/>
      <c r="O36" s="36" t="str">
        <f t="shared" si="5"/>
        <v/>
      </c>
      <c r="P36" s="36" t="str">
        <f t="shared" si="7"/>
        <v/>
      </c>
      <c r="S36" s="106" t="str">
        <f t="shared" si="8"/>
        <v/>
      </c>
    </row>
    <row r="37" spans="1:19">
      <c r="A37" s="31">
        <v>34</v>
      </c>
      <c r="B37" s="93"/>
      <c r="C37" s="97" t="str">
        <f t="shared" si="6"/>
        <v/>
      </c>
      <c r="D37" s="31" t="str">
        <f t="shared" si="4"/>
        <v/>
      </c>
      <c r="E37" s="31" t="str">
        <f t="shared" si="0"/>
        <v/>
      </c>
      <c r="F37" s="93"/>
      <c r="G37" s="98" t="str">
        <f t="shared" si="1"/>
        <v/>
      </c>
      <c r="H37" s="33" t="str">
        <f t="shared" si="2"/>
        <v/>
      </c>
      <c r="I37" s="34" t="str">
        <f t="shared" si="3"/>
        <v/>
      </c>
      <c r="J37" s="35" t="str">
        <f>IF(I37="","",H37*setting!$E$7+I37*setting!$E$6+B37*setting!$E$4+C37*setting!$E$5)</f>
        <v/>
      </c>
      <c r="K37" s="31"/>
      <c r="L37" s="93"/>
      <c r="M37" s="93"/>
      <c r="N37" s="31"/>
      <c r="O37" s="36" t="str">
        <f t="shared" si="5"/>
        <v/>
      </c>
      <c r="P37" s="36" t="str">
        <f t="shared" si="7"/>
        <v/>
      </c>
      <c r="S37" s="106" t="str">
        <f t="shared" si="8"/>
        <v/>
      </c>
    </row>
    <row r="38" spans="1:19">
      <c r="A38" s="31">
        <v>35</v>
      </c>
      <c r="B38" s="93"/>
      <c r="C38" s="97" t="str">
        <f t="shared" si="6"/>
        <v/>
      </c>
      <c r="D38" s="31" t="str">
        <f t="shared" si="4"/>
        <v/>
      </c>
      <c r="E38" s="31" t="str">
        <f t="shared" si="0"/>
        <v/>
      </c>
      <c r="F38" s="93"/>
      <c r="G38" s="98" t="str">
        <f t="shared" si="1"/>
        <v/>
      </c>
      <c r="H38" s="33" t="str">
        <f t="shared" si="2"/>
        <v/>
      </c>
      <c r="I38" s="34" t="str">
        <f t="shared" si="3"/>
        <v/>
      </c>
      <c r="J38" s="35" t="str">
        <f>IF(I38="","",H38*setting!$E$7+I38*setting!$E$6+B38*setting!$E$4+C38*setting!$E$5)</f>
        <v/>
      </c>
      <c r="K38" s="31"/>
      <c r="L38" s="93"/>
      <c r="M38" s="93"/>
      <c r="N38" s="31"/>
      <c r="O38" s="36" t="str">
        <f t="shared" si="5"/>
        <v/>
      </c>
      <c r="P38" s="36" t="str">
        <f t="shared" si="7"/>
        <v/>
      </c>
      <c r="S38" s="106" t="str">
        <f t="shared" si="8"/>
        <v/>
      </c>
    </row>
    <row r="39" spans="1:19">
      <c r="A39" s="31">
        <v>36</v>
      </c>
      <c r="B39" s="93"/>
      <c r="C39" s="97" t="str">
        <f t="shared" si="6"/>
        <v/>
      </c>
      <c r="D39" s="31" t="str">
        <f t="shared" si="4"/>
        <v/>
      </c>
      <c r="E39" s="31" t="str">
        <f t="shared" si="0"/>
        <v/>
      </c>
      <c r="F39" s="93"/>
      <c r="G39" s="98" t="str">
        <f t="shared" si="1"/>
        <v/>
      </c>
      <c r="H39" s="33" t="str">
        <f t="shared" si="2"/>
        <v/>
      </c>
      <c r="I39" s="34" t="str">
        <f t="shared" si="3"/>
        <v/>
      </c>
      <c r="J39" s="35" t="str">
        <f>IF(I39="","",H39*setting!$E$7+I39*setting!$E$6+B39*setting!$E$4+C39*setting!$E$5)</f>
        <v/>
      </c>
      <c r="K39" s="31"/>
      <c r="L39" s="93"/>
      <c r="M39" s="93"/>
      <c r="N39" s="31"/>
      <c r="O39" s="36" t="str">
        <f t="shared" si="5"/>
        <v/>
      </c>
      <c r="P39" s="36" t="str">
        <f t="shared" si="7"/>
        <v/>
      </c>
      <c r="S39" s="106" t="str">
        <f t="shared" si="8"/>
        <v/>
      </c>
    </row>
    <row r="40" spans="1:19">
      <c r="A40" s="31">
        <v>37</v>
      </c>
      <c r="B40" s="93"/>
      <c r="C40" s="97" t="str">
        <f t="shared" si="6"/>
        <v/>
      </c>
      <c r="D40" s="31" t="str">
        <f t="shared" si="4"/>
        <v/>
      </c>
      <c r="E40" s="31" t="str">
        <f t="shared" si="0"/>
        <v/>
      </c>
      <c r="F40" s="93"/>
      <c r="G40" s="98" t="str">
        <f t="shared" si="1"/>
        <v/>
      </c>
      <c r="H40" s="33" t="str">
        <f t="shared" si="2"/>
        <v/>
      </c>
      <c r="I40" s="34" t="str">
        <f t="shared" si="3"/>
        <v/>
      </c>
      <c r="J40" s="35" t="str">
        <f>IF(I40="","",H40*setting!$E$7+I40*setting!$E$6+B40*setting!$E$4+C40*setting!$E$5)</f>
        <v/>
      </c>
      <c r="K40" s="31"/>
      <c r="L40" s="93"/>
      <c r="M40" s="93"/>
      <c r="N40" s="31"/>
      <c r="O40" s="36" t="str">
        <f t="shared" si="5"/>
        <v/>
      </c>
      <c r="P40" s="36" t="str">
        <f t="shared" si="7"/>
        <v/>
      </c>
      <c r="S40" s="106" t="str">
        <f t="shared" si="8"/>
        <v/>
      </c>
    </row>
    <row r="41" spans="1:19">
      <c r="A41" s="31">
        <v>38</v>
      </c>
      <c r="B41" s="93"/>
      <c r="C41" s="97" t="str">
        <f t="shared" si="6"/>
        <v/>
      </c>
      <c r="D41" s="31" t="str">
        <f t="shared" si="4"/>
        <v/>
      </c>
      <c r="E41" s="31" t="str">
        <f t="shared" si="0"/>
        <v/>
      </c>
      <c r="F41" s="93"/>
      <c r="G41" s="98" t="str">
        <f t="shared" si="1"/>
        <v/>
      </c>
      <c r="H41" s="33" t="str">
        <f t="shared" si="2"/>
        <v/>
      </c>
      <c r="I41" s="34" t="str">
        <f t="shared" si="3"/>
        <v/>
      </c>
      <c r="J41" s="35" t="str">
        <f>IF(I41="","",H41*setting!$E$7+I41*setting!$E$6+B41*setting!$E$4+C41*setting!$E$5)</f>
        <v/>
      </c>
      <c r="K41" s="31"/>
      <c r="L41" s="93"/>
      <c r="M41" s="93"/>
      <c r="N41" s="31"/>
      <c r="O41" s="36" t="str">
        <f t="shared" si="5"/>
        <v/>
      </c>
      <c r="P41" s="36" t="str">
        <f t="shared" si="7"/>
        <v/>
      </c>
      <c r="S41" s="106" t="str">
        <f t="shared" si="8"/>
        <v/>
      </c>
    </row>
    <row r="42" spans="1:19">
      <c r="A42" s="31">
        <v>39</v>
      </c>
      <c r="B42" s="93"/>
      <c r="C42" s="97" t="str">
        <f t="shared" si="6"/>
        <v/>
      </c>
      <c r="D42" s="31" t="str">
        <f t="shared" si="4"/>
        <v/>
      </c>
      <c r="E42" s="31" t="str">
        <f t="shared" si="0"/>
        <v/>
      </c>
      <c r="F42" s="93"/>
      <c r="G42" s="98" t="str">
        <f t="shared" si="1"/>
        <v/>
      </c>
      <c r="H42" s="33" t="str">
        <f t="shared" si="2"/>
        <v/>
      </c>
      <c r="I42" s="34" t="str">
        <f t="shared" si="3"/>
        <v/>
      </c>
      <c r="J42" s="35" t="str">
        <f>IF(I42="","",H42*setting!$E$7+I42*setting!$E$6+B42*setting!$E$4+C42*setting!$E$5)</f>
        <v/>
      </c>
      <c r="K42" s="31"/>
      <c r="L42" s="93"/>
      <c r="M42" s="93"/>
      <c r="N42" s="31"/>
      <c r="O42" s="36" t="str">
        <f t="shared" si="5"/>
        <v/>
      </c>
      <c r="P42" s="36" t="str">
        <f t="shared" si="7"/>
        <v/>
      </c>
      <c r="S42" s="106" t="str">
        <f t="shared" si="8"/>
        <v/>
      </c>
    </row>
    <row r="43" spans="1:19">
      <c r="A43" s="31">
        <v>40</v>
      </c>
      <c r="B43" s="93"/>
      <c r="C43" s="97" t="str">
        <f t="shared" si="6"/>
        <v/>
      </c>
      <c r="D43" s="31" t="str">
        <f t="shared" si="4"/>
        <v/>
      </c>
      <c r="E43" s="31" t="str">
        <f t="shared" si="0"/>
        <v/>
      </c>
      <c r="F43" s="93"/>
      <c r="G43" s="98" t="str">
        <f t="shared" si="1"/>
        <v/>
      </c>
      <c r="H43" s="33" t="str">
        <f t="shared" si="2"/>
        <v/>
      </c>
      <c r="I43" s="34" t="str">
        <f t="shared" si="3"/>
        <v/>
      </c>
      <c r="J43" s="35" t="str">
        <f>IF(I43="","",H43*setting!$E$7+I43*setting!$E$6+B43*setting!$E$4+C43*setting!$E$5)</f>
        <v/>
      </c>
      <c r="K43" s="31"/>
      <c r="L43" s="93"/>
      <c r="M43" s="93"/>
      <c r="N43" s="31"/>
      <c r="O43" s="36" t="str">
        <f t="shared" si="5"/>
        <v/>
      </c>
      <c r="P43" s="36" t="str">
        <f t="shared" si="7"/>
        <v/>
      </c>
      <c r="S43" s="106" t="str">
        <f t="shared" si="8"/>
        <v/>
      </c>
    </row>
    <row r="44" spans="1:19">
      <c r="A44" s="31">
        <v>41</v>
      </c>
      <c r="B44" s="93"/>
      <c r="C44" s="97" t="str">
        <f t="shared" si="6"/>
        <v/>
      </c>
      <c r="D44" s="31" t="str">
        <f t="shared" si="4"/>
        <v/>
      </c>
      <c r="E44" s="31" t="str">
        <f t="shared" si="0"/>
        <v/>
      </c>
      <c r="F44" s="93"/>
      <c r="G44" s="98" t="str">
        <f t="shared" si="1"/>
        <v/>
      </c>
      <c r="H44" s="33" t="str">
        <f t="shared" si="2"/>
        <v/>
      </c>
      <c r="I44" s="34" t="str">
        <f t="shared" si="3"/>
        <v/>
      </c>
      <c r="J44" s="35" t="str">
        <f>IF(I44="","",H44*setting!$E$7+I44*setting!$E$6+B44*setting!$E$4+C44*setting!$E$5)</f>
        <v/>
      </c>
      <c r="K44" s="31"/>
      <c r="L44" s="93"/>
      <c r="M44" s="93"/>
      <c r="N44" s="31"/>
      <c r="O44" s="36" t="str">
        <f t="shared" si="5"/>
        <v/>
      </c>
      <c r="P44" s="36" t="str">
        <f t="shared" si="7"/>
        <v/>
      </c>
      <c r="S44" s="106" t="str">
        <f t="shared" si="8"/>
        <v/>
      </c>
    </row>
    <row r="45" spans="1:19">
      <c r="A45" s="31">
        <v>42</v>
      </c>
      <c r="B45" s="93"/>
      <c r="C45" s="97" t="str">
        <f t="shared" si="6"/>
        <v/>
      </c>
      <c r="D45" s="31" t="str">
        <f t="shared" si="4"/>
        <v/>
      </c>
      <c r="E45" s="31" t="str">
        <f t="shared" si="0"/>
        <v/>
      </c>
      <c r="F45" s="93"/>
      <c r="G45" s="98" t="str">
        <f t="shared" si="1"/>
        <v/>
      </c>
      <c r="H45" s="33" t="str">
        <f t="shared" si="2"/>
        <v/>
      </c>
      <c r="I45" s="34" t="str">
        <f t="shared" si="3"/>
        <v/>
      </c>
      <c r="J45" s="35" t="str">
        <f>IF(I45="","",H45*setting!$E$7+I45*setting!$E$6+B45*setting!$E$4+C45*setting!$E$5)</f>
        <v/>
      </c>
      <c r="K45" s="31"/>
      <c r="L45" s="93"/>
      <c r="M45" s="93"/>
      <c r="N45" s="31"/>
      <c r="O45" s="36" t="str">
        <f t="shared" si="5"/>
        <v/>
      </c>
      <c r="P45" s="36" t="str">
        <f t="shared" si="7"/>
        <v/>
      </c>
      <c r="S45" s="106" t="str">
        <f t="shared" si="8"/>
        <v/>
      </c>
    </row>
    <row r="46" spans="1:19">
      <c r="A46" s="31">
        <v>43</v>
      </c>
      <c r="B46" s="93"/>
      <c r="C46" s="97" t="str">
        <f t="shared" si="6"/>
        <v/>
      </c>
      <c r="D46" s="31" t="str">
        <f t="shared" si="4"/>
        <v/>
      </c>
      <c r="E46" s="31" t="str">
        <f t="shared" si="0"/>
        <v/>
      </c>
      <c r="F46" s="93"/>
      <c r="G46" s="98" t="str">
        <f t="shared" si="1"/>
        <v/>
      </c>
      <c r="H46" s="33" t="str">
        <f t="shared" si="2"/>
        <v/>
      </c>
      <c r="I46" s="34" t="str">
        <f t="shared" si="3"/>
        <v/>
      </c>
      <c r="J46" s="35" t="str">
        <f>IF(I46="","",H46*setting!$E$7+I46*setting!$E$6+B46*setting!$E$4+C46*setting!$E$5)</f>
        <v/>
      </c>
      <c r="K46" s="31"/>
      <c r="L46" s="93"/>
      <c r="M46" s="93"/>
      <c r="N46" s="31"/>
      <c r="O46" s="36" t="str">
        <f t="shared" si="5"/>
        <v/>
      </c>
      <c r="P46" s="36" t="str">
        <f t="shared" si="7"/>
        <v/>
      </c>
      <c r="S46" s="106" t="str">
        <f t="shared" si="8"/>
        <v/>
      </c>
    </row>
    <row r="47" spans="1:19">
      <c r="A47" s="31">
        <v>44</v>
      </c>
      <c r="B47" s="93"/>
      <c r="C47" s="97" t="str">
        <f t="shared" si="6"/>
        <v/>
      </c>
      <c r="D47" s="31" t="str">
        <f t="shared" si="4"/>
        <v/>
      </c>
      <c r="E47" s="31" t="str">
        <f t="shared" si="0"/>
        <v/>
      </c>
      <c r="F47" s="93"/>
      <c r="G47" s="98" t="str">
        <f t="shared" si="1"/>
        <v/>
      </c>
      <c r="H47" s="33" t="str">
        <f t="shared" si="2"/>
        <v/>
      </c>
      <c r="I47" s="34" t="str">
        <f t="shared" si="3"/>
        <v/>
      </c>
      <c r="J47" s="35" t="str">
        <f>IF(I47="","",H47*setting!$E$7+I47*setting!$E$6+B47*setting!$E$4+C47*setting!$E$5)</f>
        <v/>
      </c>
      <c r="K47" s="31"/>
      <c r="L47" s="93"/>
      <c r="M47" s="93"/>
      <c r="N47" s="31"/>
      <c r="O47" s="36" t="str">
        <f t="shared" si="5"/>
        <v/>
      </c>
      <c r="P47" s="36" t="str">
        <f t="shared" si="7"/>
        <v/>
      </c>
      <c r="S47" s="106" t="str">
        <f t="shared" si="8"/>
        <v/>
      </c>
    </row>
    <row r="48" spans="1:19">
      <c r="A48" s="31">
        <v>45</v>
      </c>
      <c r="B48" s="93"/>
      <c r="C48" s="97" t="str">
        <f t="shared" si="6"/>
        <v/>
      </c>
      <c r="D48" s="31" t="str">
        <f t="shared" si="4"/>
        <v/>
      </c>
      <c r="E48" s="31" t="str">
        <f t="shared" si="0"/>
        <v/>
      </c>
      <c r="F48" s="93"/>
      <c r="G48" s="98" t="str">
        <f t="shared" si="1"/>
        <v/>
      </c>
      <c r="H48" s="33" t="str">
        <f t="shared" si="2"/>
        <v/>
      </c>
      <c r="I48" s="34" t="str">
        <f t="shared" si="3"/>
        <v/>
      </c>
      <c r="J48" s="35" t="str">
        <f>IF(I48="","",H48*setting!$E$7+I48*setting!$E$6+B48*setting!$E$4+C48*setting!$E$5)</f>
        <v/>
      </c>
      <c r="K48" s="31"/>
      <c r="L48" s="93"/>
      <c r="M48" s="93"/>
      <c r="N48" s="31"/>
      <c r="O48" s="36" t="str">
        <f t="shared" si="5"/>
        <v/>
      </c>
      <c r="P48" s="36" t="str">
        <f t="shared" si="7"/>
        <v/>
      </c>
      <c r="S48" s="106" t="str">
        <f t="shared" si="8"/>
        <v/>
      </c>
    </row>
  </sheetData>
  <sheetProtection algorithmName="SHA-512" hashValue="CKbEjCpMgCMUvQNLE8Rj3x3sUVOcrqg43+DDiKoEnDImwQZw/LiVH12xqdXOCfPeYAQlYmX/rfRXYMv7WJD8mg==" saltValue="AtxeFLFqSYVw6Eex8No0JQ==" spinCount="100000" sheet="1" objects="1" scenarios="1"/>
  <mergeCells count="15">
    <mergeCell ref="R1:S2"/>
    <mergeCell ref="O1:P1"/>
    <mergeCell ref="A1:A2"/>
    <mergeCell ref="B1:B2"/>
    <mergeCell ref="D1:D2"/>
    <mergeCell ref="F1:F2"/>
    <mergeCell ref="G1:G2"/>
    <mergeCell ref="H1:H2"/>
    <mergeCell ref="E1:E2"/>
    <mergeCell ref="C1:C2"/>
    <mergeCell ref="I1:I2"/>
    <mergeCell ref="J1:J2"/>
    <mergeCell ref="K1:K2"/>
    <mergeCell ref="L1:L2"/>
    <mergeCell ref="N1:N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B2DD9E22-F5BC-4B99-B257-87C4192EF235}">
            <xm:f>setting!$E$10</xm:f>
            <x14:dxf>
              <fill>
                <patternFill>
                  <bgColor rgb="FFFF0000"/>
                </patternFill>
              </fill>
            </x14:dxf>
          </x14:cfRule>
          <xm:sqref>L4:L48</xm:sqref>
        </x14:conditionalFormatting>
        <x14:conditionalFormatting xmlns:xm="http://schemas.microsoft.com/office/excel/2006/main">
          <x14:cfRule type="cellIs" priority="2" operator="greaterThan" id="{6F27F63F-1BC5-4925-BE09-482E6279FF48}">
            <xm:f>setting!$E$11</xm:f>
            <x14:dxf>
              <fill>
                <patternFill>
                  <bgColor rgb="FFFFC000"/>
                </patternFill>
              </fill>
            </x14:dxf>
          </x14:cfRule>
          <xm:sqref>M4:M48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8"/>
  <sheetViews>
    <sheetView workbookViewId="0">
      <selection activeCell="E5" sqref="E5"/>
    </sheetView>
  </sheetViews>
  <sheetFormatPr defaultColWidth="11.42578125" defaultRowHeight="15.75"/>
  <cols>
    <col min="1" max="1" width="5.85546875" style="66" customWidth="1"/>
    <col min="2" max="2" width="10.28515625" style="56" customWidth="1"/>
    <col min="3" max="3" width="10.28515625" style="56" hidden="1" customWidth="1"/>
    <col min="4" max="4" width="10.140625" style="56" customWidth="1"/>
    <col min="5" max="5" width="10.28515625" style="56" customWidth="1"/>
    <col min="6" max="6" width="0" style="56" hidden="1" customWidth="1"/>
    <col min="7" max="7" width="9.42578125" style="67" customWidth="1"/>
    <col min="8" max="8" width="11.42578125" style="72"/>
    <col min="9" max="9" width="11.28515625" style="69" customWidth="1"/>
    <col min="10" max="10" width="11.42578125" style="70" customWidth="1"/>
    <col min="11" max="11" width="3.28515625" style="56" customWidth="1"/>
    <col min="12" max="12" width="9.42578125" style="56" customWidth="1"/>
    <col min="13" max="13" width="4" style="56" customWidth="1"/>
    <col min="14" max="15" width="11.42578125" style="73"/>
    <col min="16" max="257" width="11.42578125" style="56"/>
    <col min="258" max="258" width="5.85546875" style="56" customWidth="1"/>
    <col min="259" max="259" width="10.28515625" style="56" customWidth="1"/>
    <col min="260" max="260" width="10.140625" style="56" customWidth="1"/>
    <col min="261" max="261" width="10.28515625" style="56" customWidth="1"/>
    <col min="262" max="262" width="0" style="56" hidden="1" customWidth="1"/>
    <col min="263" max="263" width="9.42578125" style="56" customWidth="1"/>
    <col min="264" max="264" width="11.42578125" style="56"/>
    <col min="265" max="265" width="11.28515625" style="56" customWidth="1"/>
    <col min="266" max="266" width="11.42578125" style="56"/>
    <col min="267" max="267" width="3.28515625" style="56" customWidth="1"/>
    <col min="268" max="268" width="9.42578125" style="56" customWidth="1"/>
    <col min="269" max="269" width="4" style="56" customWidth="1"/>
    <col min="270" max="513" width="11.42578125" style="56"/>
    <col min="514" max="514" width="5.85546875" style="56" customWidth="1"/>
    <col min="515" max="515" width="10.28515625" style="56" customWidth="1"/>
    <col min="516" max="516" width="10.140625" style="56" customWidth="1"/>
    <col min="517" max="517" width="10.28515625" style="56" customWidth="1"/>
    <col min="518" max="518" width="0" style="56" hidden="1" customWidth="1"/>
    <col min="519" max="519" width="9.42578125" style="56" customWidth="1"/>
    <col min="520" max="520" width="11.42578125" style="56"/>
    <col min="521" max="521" width="11.28515625" style="56" customWidth="1"/>
    <col min="522" max="522" width="11.42578125" style="56"/>
    <col min="523" max="523" width="3.28515625" style="56" customWidth="1"/>
    <col min="524" max="524" width="9.42578125" style="56" customWidth="1"/>
    <col min="525" max="525" width="4" style="56" customWidth="1"/>
    <col min="526" max="769" width="11.42578125" style="56"/>
    <col min="770" max="770" width="5.85546875" style="56" customWidth="1"/>
    <col min="771" max="771" width="10.28515625" style="56" customWidth="1"/>
    <col min="772" max="772" width="10.140625" style="56" customWidth="1"/>
    <col min="773" max="773" width="10.28515625" style="56" customWidth="1"/>
    <col min="774" max="774" width="0" style="56" hidden="1" customWidth="1"/>
    <col min="775" max="775" width="9.42578125" style="56" customWidth="1"/>
    <col min="776" max="776" width="11.42578125" style="56"/>
    <col min="777" max="777" width="11.28515625" style="56" customWidth="1"/>
    <col min="778" max="778" width="11.42578125" style="56"/>
    <col min="779" max="779" width="3.28515625" style="56" customWidth="1"/>
    <col min="780" max="780" width="9.42578125" style="56" customWidth="1"/>
    <col min="781" max="781" width="4" style="56" customWidth="1"/>
    <col min="782" max="1025" width="11.42578125" style="56"/>
    <col min="1026" max="1026" width="5.85546875" style="56" customWidth="1"/>
    <col min="1027" max="1027" width="10.28515625" style="56" customWidth="1"/>
    <col min="1028" max="1028" width="10.140625" style="56" customWidth="1"/>
    <col min="1029" max="1029" width="10.28515625" style="56" customWidth="1"/>
    <col min="1030" max="1030" width="0" style="56" hidden="1" customWidth="1"/>
    <col min="1031" max="1031" width="9.42578125" style="56" customWidth="1"/>
    <col min="1032" max="1032" width="11.42578125" style="56"/>
    <col min="1033" max="1033" width="11.28515625" style="56" customWidth="1"/>
    <col min="1034" max="1034" width="11.42578125" style="56"/>
    <col min="1035" max="1035" width="3.28515625" style="56" customWidth="1"/>
    <col min="1036" max="1036" width="9.42578125" style="56" customWidth="1"/>
    <col min="1037" max="1037" width="4" style="56" customWidth="1"/>
    <col min="1038" max="1281" width="11.42578125" style="56"/>
    <col min="1282" max="1282" width="5.85546875" style="56" customWidth="1"/>
    <col min="1283" max="1283" width="10.28515625" style="56" customWidth="1"/>
    <col min="1284" max="1284" width="10.140625" style="56" customWidth="1"/>
    <col min="1285" max="1285" width="10.28515625" style="56" customWidth="1"/>
    <col min="1286" max="1286" width="0" style="56" hidden="1" customWidth="1"/>
    <col min="1287" max="1287" width="9.42578125" style="56" customWidth="1"/>
    <col min="1288" max="1288" width="11.42578125" style="56"/>
    <col min="1289" max="1289" width="11.28515625" style="56" customWidth="1"/>
    <col min="1290" max="1290" width="11.42578125" style="56"/>
    <col min="1291" max="1291" width="3.28515625" style="56" customWidth="1"/>
    <col min="1292" max="1292" width="9.42578125" style="56" customWidth="1"/>
    <col min="1293" max="1293" width="4" style="56" customWidth="1"/>
    <col min="1294" max="1537" width="11.42578125" style="56"/>
    <col min="1538" max="1538" width="5.85546875" style="56" customWidth="1"/>
    <col min="1539" max="1539" width="10.28515625" style="56" customWidth="1"/>
    <col min="1540" max="1540" width="10.140625" style="56" customWidth="1"/>
    <col min="1541" max="1541" width="10.28515625" style="56" customWidth="1"/>
    <col min="1542" max="1542" width="0" style="56" hidden="1" customWidth="1"/>
    <col min="1543" max="1543" width="9.42578125" style="56" customWidth="1"/>
    <col min="1544" max="1544" width="11.42578125" style="56"/>
    <col min="1545" max="1545" width="11.28515625" style="56" customWidth="1"/>
    <col min="1546" max="1546" width="11.42578125" style="56"/>
    <col min="1547" max="1547" width="3.28515625" style="56" customWidth="1"/>
    <col min="1548" max="1548" width="9.42578125" style="56" customWidth="1"/>
    <col min="1549" max="1549" width="4" style="56" customWidth="1"/>
    <col min="1550" max="1793" width="11.42578125" style="56"/>
    <col min="1794" max="1794" width="5.85546875" style="56" customWidth="1"/>
    <col min="1795" max="1795" width="10.28515625" style="56" customWidth="1"/>
    <col min="1796" max="1796" width="10.140625" style="56" customWidth="1"/>
    <col min="1797" max="1797" width="10.28515625" style="56" customWidth="1"/>
    <col min="1798" max="1798" width="0" style="56" hidden="1" customWidth="1"/>
    <col min="1799" max="1799" width="9.42578125" style="56" customWidth="1"/>
    <col min="1800" max="1800" width="11.42578125" style="56"/>
    <col min="1801" max="1801" width="11.28515625" style="56" customWidth="1"/>
    <col min="1802" max="1802" width="11.42578125" style="56"/>
    <col min="1803" max="1803" width="3.28515625" style="56" customWidth="1"/>
    <col min="1804" max="1804" width="9.42578125" style="56" customWidth="1"/>
    <col min="1805" max="1805" width="4" style="56" customWidth="1"/>
    <col min="1806" max="2049" width="11.42578125" style="56"/>
    <col min="2050" max="2050" width="5.85546875" style="56" customWidth="1"/>
    <col min="2051" max="2051" width="10.28515625" style="56" customWidth="1"/>
    <col min="2052" max="2052" width="10.140625" style="56" customWidth="1"/>
    <col min="2053" max="2053" width="10.28515625" style="56" customWidth="1"/>
    <col min="2054" max="2054" width="0" style="56" hidden="1" customWidth="1"/>
    <col min="2055" max="2055" width="9.42578125" style="56" customWidth="1"/>
    <col min="2056" max="2056" width="11.42578125" style="56"/>
    <col min="2057" max="2057" width="11.28515625" style="56" customWidth="1"/>
    <col min="2058" max="2058" width="11.42578125" style="56"/>
    <col min="2059" max="2059" width="3.28515625" style="56" customWidth="1"/>
    <col min="2060" max="2060" width="9.42578125" style="56" customWidth="1"/>
    <col min="2061" max="2061" width="4" style="56" customWidth="1"/>
    <col min="2062" max="2305" width="11.42578125" style="56"/>
    <col min="2306" max="2306" width="5.85546875" style="56" customWidth="1"/>
    <col min="2307" max="2307" width="10.28515625" style="56" customWidth="1"/>
    <col min="2308" max="2308" width="10.140625" style="56" customWidth="1"/>
    <col min="2309" max="2309" width="10.28515625" style="56" customWidth="1"/>
    <col min="2310" max="2310" width="0" style="56" hidden="1" customWidth="1"/>
    <col min="2311" max="2311" width="9.42578125" style="56" customWidth="1"/>
    <col min="2312" max="2312" width="11.42578125" style="56"/>
    <col min="2313" max="2313" width="11.28515625" style="56" customWidth="1"/>
    <col min="2314" max="2314" width="11.42578125" style="56"/>
    <col min="2315" max="2315" width="3.28515625" style="56" customWidth="1"/>
    <col min="2316" max="2316" width="9.42578125" style="56" customWidth="1"/>
    <col min="2317" max="2317" width="4" style="56" customWidth="1"/>
    <col min="2318" max="2561" width="11.42578125" style="56"/>
    <col min="2562" max="2562" width="5.85546875" style="56" customWidth="1"/>
    <col min="2563" max="2563" width="10.28515625" style="56" customWidth="1"/>
    <col min="2564" max="2564" width="10.140625" style="56" customWidth="1"/>
    <col min="2565" max="2565" width="10.28515625" style="56" customWidth="1"/>
    <col min="2566" max="2566" width="0" style="56" hidden="1" customWidth="1"/>
    <col min="2567" max="2567" width="9.42578125" style="56" customWidth="1"/>
    <col min="2568" max="2568" width="11.42578125" style="56"/>
    <col min="2569" max="2569" width="11.28515625" style="56" customWidth="1"/>
    <col min="2570" max="2570" width="11.42578125" style="56"/>
    <col min="2571" max="2571" width="3.28515625" style="56" customWidth="1"/>
    <col min="2572" max="2572" width="9.42578125" style="56" customWidth="1"/>
    <col min="2573" max="2573" width="4" style="56" customWidth="1"/>
    <col min="2574" max="2817" width="11.42578125" style="56"/>
    <col min="2818" max="2818" width="5.85546875" style="56" customWidth="1"/>
    <col min="2819" max="2819" width="10.28515625" style="56" customWidth="1"/>
    <col min="2820" max="2820" width="10.140625" style="56" customWidth="1"/>
    <col min="2821" max="2821" width="10.28515625" style="56" customWidth="1"/>
    <col min="2822" max="2822" width="0" style="56" hidden="1" customWidth="1"/>
    <col min="2823" max="2823" width="9.42578125" style="56" customWidth="1"/>
    <col min="2824" max="2824" width="11.42578125" style="56"/>
    <col min="2825" max="2825" width="11.28515625" style="56" customWidth="1"/>
    <col min="2826" max="2826" width="11.42578125" style="56"/>
    <col min="2827" max="2827" width="3.28515625" style="56" customWidth="1"/>
    <col min="2828" max="2828" width="9.42578125" style="56" customWidth="1"/>
    <col min="2829" max="2829" width="4" style="56" customWidth="1"/>
    <col min="2830" max="3073" width="11.42578125" style="56"/>
    <col min="3074" max="3074" width="5.85546875" style="56" customWidth="1"/>
    <col min="3075" max="3075" width="10.28515625" style="56" customWidth="1"/>
    <col min="3076" max="3076" width="10.140625" style="56" customWidth="1"/>
    <col min="3077" max="3077" width="10.28515625" style="56" customWidth="1"/>
    <col min="3078" max="3078" width="0" style="56" hidden="1" customWidth="1"/>
    <col min="3079" max="3079" width="9.42578125" style="56" customWidth="1"/>
    <col min="3080" max="3080" width="11.42578125" style="56"/>
    <col min="3081" max="3081" width="11.28515625" style="56" customWidth="1"/>
    <col min="3082" max="3082" width="11.42578125" style="56"/>
    <col min="3083" max="3083" width="3.28515625" style="56" customWidth="1"/>
    <col min="3084" max="3084" width="9.42578125" style="56" customWidth="1"/>
    <col min="3085" max="3085" width="4" style="56" customWidth="1"/>
    <col min="3086" max="3329" width="11.42578125" style="56"/>
    <col min="3330" max="3330" width="5.85546875" style="56" customWidth="1"/>
    <col min="3331" max="3331" width="10.28515625" style="56" customWidth="1"/>
    <col min="3332" max="3332" width="10.140625" style="56" customWidth="1"/>
    <col min="3333" max="3333" width="10.28515625" style="56" customWidth="1"/>
    <col min="3334" max="3334" width="0" style="56" hidden="1" customWidth="1"/>
    <col min="3335" max="3335" width="9.42578125" style="56" customWidth="1"/>
    <col min="3336" max="3336" width="11.42578125" style="56"/>
    <col min="3337" max="3337" width="11.28515625" style="56" customWidth="1"/>
    <col min="3338" max="3338" width="11.42578125" style="56"/>
    <col min="3339" max="3339" width="3.28515625" style="56" customWidth="1"/>
    <col min="3340" max="3340" width="9.42578125" style="56" customWidth="1"/>
    <col min="3341" max="3341" width="4" style="56" customWidth="1"/>
    <col min="3342" max="3585" width="11.42578125" style="56"/>
    <col min="3586" max="3586" width="5.85546875" style="56" customWidth="1"/>
    <col min="3587" max="3587" width="10.28515625" style="56" customWidth="1"/>
    <col min="3588" max="3588" width="10.140625" style="56" customWidth="1"/>
    <col min="3589" max="3589" width="10.28515625" style="56" customWidth="1"/>
    <col min="3590" max="3590" width="0" style="56" hidden="1" customWidth="1"/>
    <col min="3591" max="3591" width="9.42578125" style="56" customWidth="1"/>
    <col min="3592" max="3592" width="11.42578125" style="56"/>
    <col min="3593" max="3593" width="11.28515625" style="56" customWidth="1"/>
    <col min="3594" max="3594" width="11.42578125" style="56"/>
    <col min="3595" max="3595" width="3.28515625" style="56" customWidth="1"/>
    <col min="3596" max="3596" width="9.42578125" style="56" customWidth="1"/>
    <col min="3597" max="3597" width="4" style="56" customWidth="1"/>
    <col min="3598" max="3841" width="11.42578125" style="56"/>
    <col min="3842" max="3842" width="5.85546875" style="56" customWidth="1"/>
    <col min="3843" max="3843" width="10.28515625" style="56" customWidth="1"/>
    <col min="3844" max="3844" width="10.140625" style="56" customWidth="1"/>
    <col min="3845" max="3845" width="10.28515625" style="56" customWidth="1"/>
    <col min="3846" max="3846" width="0" style="56" hidden="1" customWidth="1"/>
    <col min="3847" max="3847" width="9.42578125" style="56" customWidth="1"/>
    <col min="3848" max="3848" width="11.42578125" style="56"/>
    <col min="3849" max="3849" width="11.28515625" style="56" customWidth="1"/>
    <col min="3850" max="3850" width="11.42578125" style="56"/>
    <col min="3851" max="3851" width="3.28515625" style="56" customWidth="1"/>
    <col min="3852" max="3852" width="9.42578125" style="56" customWidth="1"/>
    <col min="3853" max="3853" width="4" style="56" customWidth="1"/>
    <col min="3854" max="4097" width="11.42578125" style="56"/>
    <col min="4098" max="4098" width="5.85546875" style="56" customWidth="1"/>
    <col min="4099" max="4099" width="10.28515625" style="56" customWidth="1"/>
    <col min="4100" max="4100" width="10.140625" style="56" customWidth="1"/>
    <col min="4101" max="4101" width="10.28515625" style="56" customWidth="1"/>
    <col min="4102" max="4102" width="0" style="56" hidden="1" customWidth="1"/>
    <col min="4103" max="4103" width="9.42578125" style="56" customWidth="1"/>
    <col min="4104" max="4104" width="11.42578125" style="56"/>
    <col min="4105" max="4105" width="11.28515625" style="56" customWidth="1"/>
    <col min="4106" max="4106" width="11.42578125" style="56"/>
    <col min="4107" max="4107" width="3.28515625" style="56" customWidth="1"/>
    <col min="4108" max="4108" width="9.42578125" style="56" customWidth="1"/>
    <col min="4109" max="4109" width="4" style="56" customWidth="1"/>
    <col min="4110" max="4353" width="11.42578125" style="56"/>
    <col min="4354" max="4354" width="5.85546875" style="56" customWidth="1"/>
    <col min="4355" max="4355" width="10.28515625" style="56" customWidth="1"/>
    <col min="4356" max="4356" width="10.140625" style="56" customWidth="1"/>
    <col min="4357" max="4357" width="10.28515625" style="56" customWidth="1"/>
    <col min="4358" max="4358" width="0" style="56" hidden="1" customWidth="1"/>
    <col min="4359" max="4359" width="9.42578125" style="56" customWidth="1"/>
    <col min="4360" max="4360" width="11.42578125" style="56"/>
    <col min="4361" max="4361" width="11.28515625" style="56" customWidth="1"/>
    <col min="4362" max="4362" width="11.42578125" style="56"/>
    <col min="4363" max="4363" width="3.28515625" style="56" customWidth="1"/>
    <col min="4364" max="4364" width="9.42578125" style="56" customWidth="1"/>
    <col min="4365" max="4365" width="4" style="56" customWidth="1"/>
    <col min="4366" max="4609" width="11.42578125" style="56"/>
    <col min="4610" max="4610" width="5.85546875" style="56" customWidth="1"/>
    <col min="4611" max="4611" width="10.28515625" style="56" customWidth="1"/>
    <col min="4612" max="4612" width="10.140625" style="56" customWidth="1"/>
    <col min="4613" max="4613" width="10.28515625" style="56" customWidth="1"/>
    <col min="4614" max="4614" width="0" style="56" hidden="1" customWidth="1"/>
    <col min="4615" max="4615" width="9.42578125" style="56" customWidth="1"/>
    <col min="4616" max="4616" width="11.42578125" style="56"/>
    <col min="4617" max="4617" width="11.28515625" style="56" customWidth="1"/>
    <col min="4618" max="4618" width="11.42578125" style="56"/>
    <col min="4619" max="4619" width="3.28515625" style="56" customWidth="1"/>
    <col min="4620" max="4620" width="9.42578125" style="56" customWidth="1"/>
    <col min="4621" max="4621" width="4" style="56" customWidth="1"/>
    <col min="4622" max="4865" width="11.42578125" style="56"/>
    <col min="4866" max="4866" width="5.85546875" style="56" customWidth="1"/>
    <col min="4867" max="4867" width="10.28515625" style="56" customWidth="1"/>
    <col min="4868" max="4868" width="10.140625" style="56" customWidth="1"/>
    <col min="4869" max="4869" width="10.28515625" style="56" customWidth="1"/>
    <col min="4870" max="4870" width="0" style="56" hidden="1" customWidth="1"/>
    <col min="4871" max="4871" width="9.42578125" style="56" customWidth="1"/>
    <col min="4872" max="4872" width="11.42578125" style="56"/>
    <col min="4873" max="4873" width="11.28515625" style="56" customWidth="1"/>
    <col min="4874" max="4874" width="11.42578125" style="56"/>
    <col min="4875" max="4875" width="3.28515625" style="56" customWidth="1"/>
    <col min="4876" max="4876" width="9.42578125" style="56" customWidth="1"/>
    <col min="4877" max="4877" width="4" style="56" customWidth="1"/>
    <col min="4878" max="5121" width="11.42578125" style="56"/>
    <col min="5122" max="5122" width="5.85546875" style="56" customWidth="1"/>
    <col min="5123" max="5123" width="10.28515625" style="56" customWidth="1"/>
    <col min="5124" max="5124" width="10.140625" style="56" customWidth="1"/>
    <col min="5125" max="5125" width="10.28515625" style="56" customWidth="1"/>
    <col min="5126" max="5126" width="0" style="56" hidden="1" customWidth="1"/>
    <col min="5127" max="5127" width="9.42578125" style="56" customWidth="1"/>
    <col min="5128" max="5128" width="11.42578125" style="56"/>
    <col min="5129" max="5129" width="11.28515625" style="56" customWidth="1"/>
    <col min="5130" max="5130" width="11.42578125" style="56"/>
    <col min="5131" max="5131" width="3.28515625" style="56" customWidth="1"/>
    <col min="5132" max="5132" width="9.42578125" style="56" customWidth="1"/>
    <col min="5133" max="5133" width="4" style="56" customWidth="1"/>
    <col min="5134" max="5377" width="11.42578125" style="56"/>
    <col min="5378" max="5378" width="5.85546875" style="56" customWidth="1"/>
    <col min="5379" max="5379" width="10.28515625" style="56" customWidth="1"/>
    <col min="5380" max="5380" width="10.140625" style="56" customWidth="1"/>
    <col min="5381" max="5381" width="10.28515625" style="56" customWidth="1"/>
    <col min="5382" max="5382" width="0" style="56" hidden="1" customWidth="1"/>
    <col min="5383" max="5383" width="9.42578125" style="56" customWidth="1"/>
    <col min="5384" max="5384" width="11.42578125" style="56"/>
    <col min="5385" max="5385" width="11.28515625" style="56" customWidth="1"/>
    <col min="5386" max="5386" width="11.42578125" style="56"/>
    <col min="5387" max="5387" width="3.28515625" style="56" customWidth="1"/>
    <col min="5388" max="5388" width="9.42578125" style="56" customWidth="1"/>
    <col min="5389" max="5389" width="4" style="56" customWidth="1"/>
    <col min="5390" max="5633" width="11.42578125" style="56"/>
    <col min="5634" max="5634" width="5.85546875" style="56" customWidth="1"/>
    <col min="5635" max="5635" width="10.28515625" style="56" customWidth="1"/>
    <col min="5636" max="5636" width="10.140625" style="56" customWidth="1"/>
    <col min="5637" max="5637" width="10.28515625" style="56" customWidth="1"/>
    <col min="5638" max="5638" width="0" style="56" hidden="1" customWidth="1"/>
    <col min="5639" max="5639" width="9.42578125" style="56" customWidth="1"/>
    <col min="5640" max="5640" width="11.42578125" style="56"/>
    <col min="5641" max="5641" width="11.28515625" style="56" customWidth="1"/>
    <col min="5642" max="5642" width="11.42578125" style="56"/>
    <col min="5643" max="5643" width="3.28515625" style="56" customWidth="1"/>
    <col min="5644" max="5644" width="9.42578125" style="56" customWidth="1"/>
    <col min="5645" max="5645" width="4" style="56" customWidth="1"/>
    <col min="5646" max="5889" width="11.42578125" style="56"/>
    <col min="5890" max="5890" width="5.85546875" style="56" customWidth="1"/>
    <col min="5891" max="5891" width="10.28515625" style="56" customWidth="1"/>
    <col min="5892" max="5892" width="10.140625" style="56" customWidth="1"/>
    <col min="5893" max="5893" width="10.28515625" style="56" customWidth="1"/>
    <col min="5894" max="5894" width="0" style="56" hidden="1" customWidth="1"/>
    <col min="5895" max="5895" width="9.42578125" style="56" customWidth="1"/>
    <col min="5896" max="5896" width="11.42578125" style="56"/>
    <col min="5897" max="5897" width="11.28515625" style="56" customWidth="1"/>
    <col min="5898" max="5898" width="11.42578125" style="56"/>
    <col min="5899" max="5899" width="3.28515625" style="56" customWidth="1"/>
    <col min="5900" max="5900" width="9.42578125" style="56" customWidth="1"/>
    <col min="5901" max="5901" width="4" style="56" customWidth="1"/>
    <col min="5902" max="6145" width="11.42578125" style="56"/>
    <col min="6146" max="6146" width="5.85546875" style="56" customWidth="1"/>
    <col min="6147" max="6147" width="10.28515625" style="56" customWidth="1"/>
    <col min="6148" max="6148" width="10.140625" style="56" customWidth="1"/>
    <col min="6149" max="6149" width="10.28515625" style="56" customWidth="1"/>
    <col min="6150" max="6150" width="0" style="56" hidden="1" customWidth="1"/>
    <col min="6151" max="6151" width="9.42578125" style="56" customWidth="1"/>
    <col min="6152" max="6152" width="11.42578125" style="56"/>
    <col min="6153" max="6153" width="11.28515625" style="56" customWidth="1"/>
    <col min="6154" max="6154" width="11.42578125" style="56"/>
    <col min="6155" max="6155" width="3.28515625" style="56" customWidth="1"/>
    <col min="6156" max="6156" width="9.42578125" style="56" customWidth="1"/>
    <col min="6157" max="6157" width="4" style="56" customWidth="1"/>
    <col min="6158" max="6401" width="11.42578125" style="56"/>
    <col min="6402" max="6402" width="5.85546875" style="56" customWidth="1"/>
    <col min="6403" max="6403" width="10.28515625" style="56" customWidth="1"/>
    <col min="6404" max="6404" width="10.140625" style="56" customWidth="1"/>
    <col min="6405" max="6405" width="10.28515625" style="56" customWidth="1"/>
    <col min="6406" max="6406" width="0" style="56" hidden="1" customWidth="1"/>
    <col min="6407" max="6407" width="9.42578125" style="56" customWidth="1"/>
    <col min="6408" max="6408" width="11.42578125" style="56"/>
    <col min="6409" max="6409" width="11.28515625" style="56" customWidth="1"/>
    <col min="6410" max="6410" width="11.42578125" style="56"/>
    <col min="6411" max="6411" width="3.28515625" style="56" customWidth="1"/>
    <col min="6412" max="6412" width="9.42578125" style="56" customWidth="1"/>
    <col min="6413" max="6413" width="4" style="56" customWidth="1"/>
    <col min="6414" max="6657" width="11.42578125" style="56"/>
    <col min="6658" max="6658" width="5.85546875" style="56" customWidth="1"/>
    <col min="6659" max="6659" width="10.28515625" style="56" customWidth="1"/>
    <col min="6660" max="6660" width="10.140625" style="56" customWidth="1"/>
    <col min="6661" max="6661" width="10.28515625" style="56" customWidth="1"/>
    <col min="6662" max="6662" width="0" style="56" hidden="1" customWidth="1"/>
    <col min="6663" max="6663" width="9.42578125" style="56" customWidth="1"/>
    <col min="6664" max="6664" width="11.42578125" style="56"/>
    <col min="6665" max="6665" width="11.28515625" style="56" customWidth="1"/>
    <col min="6666" max="6666" width="11.42578125" style="56"/>
    <col min="6667" max="6667" width="3.28515625" style="56" customWidth="1"/>
    <col min="6668" max="6668" width="9.42578125" style="56" customWidth="1"/>
    <col min="6669" max="6669" width="4" style="56" customWidth="1"/>
    <col min="6670" max="6913" width="11.42578125" style="56"/>
    <col min="6914" max="6914" width="5.85546875" style="56" customWidth="1"/>
    <col min="6915" max="6915" width="10.28515625" style="56" customWidth="1"/>
    <col min="6916" max="6916" width="10.140625" style="56" customWidth="1"/>
    <col min="6917" max="6917" width="10.28515625" style="56" customWidth="1"/>
    <col min="6918" max="6918" width="0" style="56" hidden="1" customWidth="1"/>
    <col min="6919" max="6919" width="9.42578125" style="56" customWidth="1"/>
    <col min="6920" max="6920" width="11.42578125" style="56"/>
    <col min="6921" max="6921" width="11.28515625" style="56" customWidth="1"/>
    <col min="6922" max="6922" width="11.42578125" style="56"/>
    <col min="6923" max="6923" width="3.28515625" style="56" customWidth="1"/>
    <col min="6924" max="6924" width="9.42578125" style="56" customWidth="1"/>
    <col min="6925" max="6925" width="4" style="56" customWidth="1"/>
    <col min="6926" max="7169" width="11.42578125" style="56"/>
    <col min="7170" max="7170" width="5.85546875" style="56" customWidth="1"/>
    <col min="7171" max="7171" width="10.28515625" style="56" customWidth="1"/>
    <col min="7172" max="7172" width="10.140625" style="56" customWidth="1"/>
    <col min="7173" max="7173" width="10.28515625" style="56" customWidth="1"/>
    <col min="7174" max="7174" width="0" style="56" hidden="1" customWidth="1"/>
    <col min="7175" max="7175" width="9.42578125" style="56" customWidth="1"/>
    <col min="7176" max="7176" width="11.42578125" style="56"/>
    <col min="7177" max="7177" width="11.28515625" style="56" customWidth="1"/>
    <col min="7178" max="7178" width="11.42578125" style="56"/>
    <col min="7179" max="7179" width="3.28515625" style="56" customWidth="1"/>
    <col min="7180" max="7180" width="9.42578125" style="56" customWidth="1"/>
    <col min="7181" max="7181" width="4" style="56" customWidth="1"/>
    <col min="7182" max="7425" width="11.42578125" style="56"/>
    <col min="7426" max="7426" width="5.85546875" style="56" customWidth="1"/>
    <col min="7427" max="7427" width="10.28515625" style="56" customWidth="1"/>
    <col min="7428" max="7428" width="10.140625" style="56" customWidth="1"/>
    <col min="7429" max="7429" width="10.28515625" style="56" customWidth="1"/>
    <col min="7430" max="7430" width="0" style="56" hidden="1" customWidth="1"/>
    <col min="7431" max="7431" width="9.42578125" style="56" customWidth="1"/>
    <col min="7432" max="7432" width="11.42578125" style="56"/>
    <col min="7433" max="7433" width="11.28515625" style="56" customWidth="1"/>
    <col min="7434" max="7434" width="11.42578125" style="56"/>
    <col min="7435" max="7435" width="3.28515625" style="56" customWidth="1"/>
    <col min="7436" max="7436" width="9.42578125" style="56" customWidth="1"/>
    <col min="7437" max="7437" width="4" style="56" customWidth="1"/>
    <col min="7438" max="7681" width="11.42578125" style="56"/>
    <col min="7682" max="7682" width="5.85546875" style="56" customWidth="1"/>
    <col min="7683" max="7683" width="10.28515625" style="56" customWidth="1"/>
    <col min="7684" max="7684" width="10.140625" style="56" customWidth="1"/>
    <col min="7685" max="7685" width="10.28515625" style="56" customWidth="1"/>
    <col min="7686" max="7686" width="0" style="56" hidden="1" customWidth="1"/>
    <col min="7687" max="7687" width="9.42578125" style="56" customWidth="1"/>
    <col min="7688" max="7688" width="11.42578125" style="56"/>
    <col min="7689" max="7689" width="11.28515625" style="56" customWidth="1"/>
    <col min="7690" max="7690" width="11.42578125" style="56"/>
    <col min="7691" max="7691" width="3.28515625" style="56" customWidth="1"/>
    <col min="7692" max="7692" width="9.42578125" style="56" customWidth="1"/>
    <col min="7693" max="7693" width="4" style="56" customWidth="1"/>
    <col min="7694" max="7937" width="11.42578125" style="56"/>
    <col min="7938" max="7938" width="5.85546875" style="56" customWidth="1"/>
    <col min="7939" max="7939" width="10.28515625" style="56" customWidth="1"/>
    <col min="7940" max="7940" width="10.140625" style="56" customWidth="1"/>
    <col min="7941" max="7941" width="10.28515625" style="56" customWidth="1"/>
    <col min="7942" max="7942" width="0" style="56" hidden="1" customWidth="1"/>
    <col min="7943" max="7943" width="9.42578125" style="56" customWidth="1"/>
    <col min="7944" max="7944" width="11.42578125" style="56"/>
    <col min="7945" max="7945" width="11.28515625" style="56" customWidth="1"/>
    <col min="7946" max="7946" width="11.42578125" style="56"/>
    <col min="7947" max="7947" width="3.28515625" style="56" customWidth="1"/>
    <col min="7948" max="7948" width="9.42578125" style="56" customWidth="1"/>
    <col min="7949" max="7949" width="4" style="56" customWidth="1"/>
    <col min="7950" max="8193" width="11.42578125" style="56"/>
    <col min="8194" max="8194" width="5.85546875" style="56" customWidth="1"/>
    <col min="8195" max="8195" width="10.28515625" style="56" customWidth="1"/>
    <col min="8196" max="8196" width="10.140625" style="56" customWidth="1"/>
    <col min="8197" max="8197" width="10.28515625" style="56" customWidth="1"/>
    <col min="8198" max="8198" width="0" style="56" hidden="1" customWidth="1"/>
    <col min="8199" max="8199" width="9.42578125" style="56" customWidth="1"/>
    <col min="8200" max="8200" width="11.42578125" style="56"/>
    <col min="8201" max="8201" width="11.28515625" style="56" customWidth="1"/>
    <col min="8202" max="8202" width="11.42578125" style="56"/>
    <col min="8203" max="8203" width="3.28515625" style="56" customWidth="1"/>
    <col min="8204" max="8204" width="9.42578125" style="56" customWidth="1"/>
    <col min="8205" max="8205" width="4" style="56" customWidth="1"/>
    <col min="8206" max="8449" width="11.42578125" style="56"/>
    <col min="8450" max="8450" width="5.85546875" style="56" customWidth="1"/>
    <col min="8451" max="8451" width="10.28515625" style="56" customWidth="1"/>
    <col min="8452" max="8452" width="10.140625" style="56" customWidth="1"/>
    <col min="8453" max="8453" width="10.28515625" style="56" customWidth="1"/>
    <col min="8454" max="8454" width="0" style="56" hidden="1" customWidth="1"/>
    <col min="8455" max="8455" width="9.42578125" style="56" customWidth="1"/>
    <col min="8456" max="8456" width="11.42578125" style="56"/>
    <col min="8457" max="8457" width="11.28515625" style="56" customWidth="1"/>
    <col min="8458" max="8458" width="11.42578125" style="56"/>
    <col min="8459" max="8459" width="3.28515625" style="56" customWidth="1"/>
    <col min="8460" max="8460" width="9.42578125" style="56" customWidth="1"/>
    <col min="8461" max="8461" width="4" style="56" customWidth="1"/>
    <col min="8462" max="8705" width="11.42578125" style="56"/>
    <col min="8706" max="8706" width="5.85546875" style="56" customWidth="1"/>
    <col min="8707" max="8707" width="10.28515625" style="56" customWidth="1"/>
    <col min="8708" max="8708" width="10.140625" style="56" customWidth="1"/>
    <col min="8709" max="8709" width="10.28515625" style="56" customWidth="1"/>
    <col min="8710" max="8710" width="0" style="56" hidden="1" customWidth="1"/>
    <col min="8711" max="8711" width="9.42578125" style="56" customWidth="1"/>
    <col min="8712" max="8712" width="11.42578125" style="56"/>
    <col min="8713" max="8713" width="11.28515625" style="56" customWidth="1"/>
    <col min="8714" max="8714" width="11.42578125" style="56"/>
    <col min="8715" max="8715" width="3.28515625" style="56" customWidth="1"/>
    <col min="8716" max="8716" width="9.42578125" style="56" customWidth="1"/>
    <col min="8717" max="8717" width="4" style="56" customWidth="1"/>
    <col min="8718" max="8961" width="11.42578125" style="56"/>
    <col min="8962" max="8962" width="5.85546875" style="56" customWidth="1"/>
    <col min="8963" max="8963" width="10.28515625" style="56" customWidth="1"/>
    <col min="8964" max="8964" width="10.140625" style="56" customWidth="1"/>
    <col min="8965" max="8965" width="10.28515625" style="56" customWidth="1"/>
    <col min="8966" max="8966" width="0" style="56" hidden="1" customWidth="1"/>
    <col min="8967" max="8967" width="9.42578125" style="56" customWidth="1"/>
    <col min="8968" max="8968" width="11.42578125" style="56"/>
    <col min="8969" max="8969" width="11.28515625" style="56" customWidth="1"/>
    <col min="8970" max="8970" width="11.42578125" style="56"/>
    <col min="8971" max="8971" width="3.28515625" style="56" customWidth="1"/>
    <col min="8972" max="8972" width="9.42578125" style="56" customWidth="1"/>
    <col min="8973" max="8973" width="4" style="56" customWidth="1"/>
    <col min="8974" max="9217" width="11.42578125" style="56"/>
    <col min="9218" max="9218" width="5.85546875" style="56" customWidth="1"/>
    <col min="9219" max="9219" width="10.28515625" style="56" customWidth="1"/>
    <col min="9220" max="9220" width="10.140625" style="56" customWidth="1"/>
    <col min="9221" max="9221" width="10.28515625" style="56" customWidth="1"/>
    <col min="9222" max="9222" width="0" style="56" hidden="1" customWidth="1"/>
    <col min="9223" max="9223" width="9.42578125" style="56" customWidth="1"/>
    <col min="9224" max="9224" width="11.42578125" style="56"/>
    <col min="9225" max="9225" width="11.28515625" style="56" customWidth="1"/>
    <col min="9226" max="9226" width="11.42578125" style="56"/>
    <col min="9227" max="9227" width="3.28515625" style="56" customWidth="1"/>
    <col min="9228" max="9228" width="9.42578125" style="56" customWidth="1"/>
    <col min="9229" max="9229" width="4" style="56" customWidth="1"/>
    <col min="9230" max="9473" width="11.42578125" style="56"/>
    <col min="9474" max="9474" width="5.85546875" style="56" customWidth="1"/>
    <col min="9475" max="9475" width="10.28515625" style="56" customWidth="1"/>
    <col min="9476" max="9476" width="10.140625" style="56" customWidth="1"/>
    <col min="9477" max="9477" width="10.28515625" style="56" customWidth="1"/>
    <col min="9478" max="9478" width="0" style="56" hidden="1" customWidth="1"/>
    <col min="9479" max="9479" width="9.42578125" style="56" customWidth="1"/>
    <col min="9480" max="9480" width="11.42578125" style="56"/>
    <col min="9481" max="9481" width="11.28515625" style="56" customWidth="1"/>
    <col min="9482" max="9482" width="11.42578125" style="56"/>
    <col min="9483" max="9483" width="3.28515625" style="56" customWidth="1"/>
    <col min="9484" max="9484" width="9.42578125" style="56" customWidth="1"/>
    <col min="9485" max="9485" width="4" style="56" customWidth="1"/>
    <col min="9486" max="9729" width="11.42578125" style="56"/>
    <col min="9730" max="9730" width="5.85546875" style="56" customWidth="1"/>
    <col min="9731" max="9731" width="10.28515625" style="56" customWidth="1"/>
    <col min="9732" max="9732" width="10.140625" style="56" customWidth="1"/>
    <col min="9733" max="9733" width="10.28515625" style="56" customWidth="1"/>
    <col min="9734" max="9734" width="0" style="56" hidden="1" customWidth="1"/>
    <col min="9735" max="9735" width="9.42578125" style="56" customWidth="1"/>
    <col min="9736" max="9736" width="11.42578125" style="56"/>
    <col min="9737" max="9737" width="11.28515625" style="56" customWidth="1"/>
    <col min="9738" max="9738" width="11.42578125" style="56"/>
    <col min="9739" max="9739" width="3.28515625" style="56" customWidth="1"/>
    <col min="9740" max="9740" width="9.42578125" style="56" customWidth="1"/>
    <col min="9741" max="9741" width="4" style="56" customWidth="1"/>
    <col min="9742" max="9985" width="11.42578125" style="56"/>
    <col min="9986" max="9986" width="5.85546875" style="56" customWidth="1"/>
    <col min="9987" max="9987" width="10.28515625" style="56" customWidth="1"/>
    <col min="9988" max="9988" width="10.140625" style="56" customWidth="1"/>
    <col min="9989" max="9989" width="10.28515625" style="56" customWidth="1"/>
    <col min="9990" max="9990" width="0" style="56" hidden="1" customWidth="1"/>
    <col min="9991" max="9991" width="9.42578125" style="56" customWidth="1"/>
    <col min="9992" max="9992" width="11.42578125" style="56"/>
    <col min="9993" max="9993" width="11.28515625" style="56" customWidth="1"/>
    <col min="9994" max="9994" width="11.42578125" style="56"/>
    <col min="9995" max="9995" width="3.28515625" style="56" customWidth="1"/>
    <col min="9996" max="9996" width="9.42578125" style="56" customWidth="1"/>
    <col min="9997" max="9997" width="4" style="56" customWidth="1"/>
    <col min="9998" max="10241" width="11.42578125" style="56"/>
    <col min="10242" max="10242" width="5.85546875" style="56" customWidth="1"/>
    <col min="10243" max="10243" width="10.28515625" style="56" customWidth="1"/>
    <col min="10244" max="10244" width="10.140625" style="56" customWidth="1"/>
    <col min="10245" max="10245" width="10.28515625" style="56" customWidth="1"/>
    <col min="10246" max="10246" width="0" style="56" hidden="1" customWidth="1"/>
    <col min="10247" max="10247" width="9.42578125" style="56" customWidth="1"/>
    <col min="10248" max="10248" width="11.42578125" style="56"/>
    <col min="10249" max="10249" width="11.28515625" style="56" customWidth="1"/>
    <col min="10250" max="10250" width="11.42578125" style="56"/>
    <col min="10251" max="10251" width="3.28515625" style="56" customWidth="1"/>
    <col min="10252" max="10252" width="9.42578125" style="56" customWidth="1"/>
    <col min="10253" max="10253" width="4" style="56" customWidth="1"/>
    <col min="10254" max="10497" width="11.42578125" style="56"/>
    <col min="10498" max="10498" width="5.85546875" style="56" customWidth="1"/>
    <col min="10499" max="10499" width="10.28515625" style="56" customWidth="1"/>
    <col min="10500" max="10500" width="10.140625" style="56" customWidth="1"/>
    <col min="10501" max="10501" width="10.28515625" style="56" customWidth="1"/>
    <col min="10502" max="10502" width="0" style="56" hidden="1" customWidth="1"/>
    <col min="10503" max="10503" width="9.42578125" style="56" customWidth="1"/>
    <col min="10504" max="10504" width="11.42578125" style="56"/>
    <col min="10505" max="10505" width="11.28515625" style="56" customWidth="1"/>
    <col min="10506" max="10506" width="11.42578125" style="56"/>
    <col min="10507" max="10507" width="3.28515625" style="56" customWidth="1"/>
    <col min="10508" max="10508" width="9.42578125" style="56" customWidth="1"/>
    <col min="10509" max="10509" width="4" style="56" customWidth="1"/>
    <col min="10510" max="10753" width="11.42578125" style="56"/>
    <col min="10754" max="10754" width="5.85546875" style="56" customWidth="1"/>
    <col min="10755" max="10755" width="10.28515625" style="56" customWidth="1"/>
    <col min="10756" max="10756" width="10.140625" style="56" customWidth="1"/>
    <col min="10757" max="10757" width="10.28515625" style="56" customWidth="1"/>
    <col min="10758" max="10758" width="0" style="56" hidden="1" customWidth="1"/>
    <col min="10759" max="10759" width="9.42578125" style="56" customWidth="1"/>
    <col min="10760" max="10760" width="11.42578125" style="56"/>
    <col min="10761" max="10761" width="11.28515625" style="56" customWidth="1"/>
    <col min="10762" max="10762" width="11.42578125" style="56"/>
    <col min="10763" max="10763" width="3.28515625" style="56" customWidth="1"/>
    <col min="10764" max="10764" width="9.42578125" style="56" customWidth="1"/>
    <col min="10765" max="10765" width="4" style="56" customWidth="1"/>
    <col min="10766" max="11009" width="11.42578125" style="56"/>
    <col min="11010" max="11010" width="5.85546875" style="56" customWidth="1"/>
    <col min="11011" max="11011" width="10.28515625" style="56" customWidth="1"/>
    <col min="11012" max="11012" width="10.140625" style="56" customWidth="1"/>
    <col min="11013" max="11013" width="10.28515625" style="56" customWidth="1"/>
    <col min="11014" max="11014" width="0" style="56" hidden="1" customWidth="1"/>
    <col min="11015" max="11015" width="9.42578125" style="56" customWidth="1"/>
    <col min="11016" max="11016" width="11.42578125" style="56"/>
    <col min="11017" max="11017" width="11.28515625" style="56" customWidth="1"/>
    <col min="11018" max="11018" width="11.42578125" style="56"/>
    <col min="11019" max="11019" width="3.28515625" style="56" customWidth="1"/>
    <col min="11020" max="11020" width="9.42578125" style="56" customWidth="1"/>
    <col min="11021" max="11021" width="4" style="56" customWidth="1"/>
    <col min="11022" max="11265" width="11.42578125" style="56"/>
    <col min="11266" max="11266" width="5.85546875" style="56" customWidth="1"/>
    <col min="11267" max="11267" width="10.28515625" style="56" customWidth="1"/>
    <col min="11268" max="11268" width="10.140625" style="56" customWidth="1"/>
    <col min="11269" max="11269" width="10.28515625" style="56" customWidth="1"/>
    <col min="11270" max="11270" width="0" style="56" hidden="1" customWidth="1"/>
    <col min="11271" max="11271" width="9.42578125" style="56" customWidth="1"/>
    <col min="11272" max="11272" width="11.42578125" style="56"/>
    <col min="11273" max="11273" width="11.28515625" style="56" customWidth="1"/>
    <col min="11274" max="11274" width="11.42578125" style="56"/>
    <col min="11275" max="11275" width="3.28515625" style="56" customWidth="1"/>
    <col min="11276" max="11276" width="9.42578125" style="56" customWidth="1"/>
    <col min="11277" max="11277" width="4" style="56" customWidth="1"/>
    <col min="11278" max="11521" width="11.42578125" style="56"/>
    <col min="11522" max="11522" width="5.85546875" style="56" customWidth="1"/>
    <col min="11523" max="11523" width="10.28515625" style="56" customWidth="1"/>
    <col min="11524" max="11524" width="10.140625" style="56" customWidth="1"/>
    <col min="11525" max="11525" width="10.28515625" style="56" customWidth="1"/>
    <col min="11526" max="11526" width="0" style="56" hidden="1" customWidth="1"/>
    <col min="11527" max="11527" width="9.42578125" style="56" customWidth="1"/>
    <col min="11528" max="11528" width="11.42578125" style="56"/>
    <col min="11529" max="11529" width="11.28515625" style="56" customWidth="1"/>
    <col min="11530" max="11530" width="11.42578125" style="56"/>
    <col min="11531" max="11531" width="3.28515625" style="56" customWidth="1"/>
    <col min="11532" max="11532" width="9.42578125" style="56" customWidth="1"/>
    <col min="11533" max="11533" width="4" style="56" customWidth="1"/>
    <col min="11534" max="11777" width="11.42578125" style="56"/>
    <col min="11778" max="11778" width="5.85546875" style="56" customWidth="1"/>
    <col min="11779" max="11779" width="10.28515625" style="56" customWidth="1"/>
    <col min="11780" max="11780" width="10.140625" style="56" customWidth="1"/>
    <col min="11781" max="11781" width="10.28515625" style="56" customWidth="1"/>
    <col min="11782" max="11782" width="0" style="56" hidden="1" customWidth="1"/>
    <col min="11783" max="11783" width="9.42578125" style="56" customWidth="1"/>
    <col min="11784" max="11784" width="11.42578125" style="56"/>
    <col min="11785" max="11785" width="11.28515625" style="56" customWidth="1"/>
    <col min="11786" max="11786" width="11.42578125" style="56"/>
    <col min="11787" max="11787" width="3.28515625" style="56" customWidth="1"/>
    <col min="11788" max="11788" width="9.42578125" style="56" customWidth="1"/>
    <col min="11789" max="11789" width="4" style="56" customWidth="1"/>
    <col min="11790" max="12033" width="11.42578125" style="56"/>
    <col min="12034" max="12034" width="5.85546875" style="56" customWidth="1"/>
    <col min="12035" max="12035" width="10.28515625" style="56" customWidth="1"/>
    <col min="12036" max="12036" width="10.140625" style="56" customWidth="1"/>
    <col min="12037" max="12037" width="10.28515625" style="56" customWidth="1"/>
    <col min="12038" max="12038" width="0" style="56" hidden="1" customWidth="1"/>
    <col min="12039" max="12039" width="9.42578125" style="56" customWidth="1"/>
    <col min="12040" max="12040" width="11.42578125" style="56"/>
    <col min="12041" max="12041" width="11.28515625" style="56" customWidth="1"/>
    <col min="12042" max="12042" width="11.42578125" style="56"/>
    <col min="12043" max="12043" width="3.28515625" style="56" customWidth="1"/>
    <col min="12044" max="12044" width="9.42578125" style="56" customWidth="1"/>
    <col min="12045" max="12045" width="4" style="56" customWidth="1"/>
    <col min="12046" max="12289" width="11.42578125" style="56"/>
    <col min="12290" max="12290" width="5.85546875" style="56" customWidth="1"/>
    <col min="12291" max="12291" width="10.28515625" style="56" customWidth="1"/>
    <col min="12292" max="12292" width="10.140625" style="56" customWidth="1"/>
    <col min="12293" max="12293" width="10.28515625" style="56" customWidth="1"/>
    <col min="12294" max="12294" width="0" style="56" hidden="1" customWidth="1"/>
    <col min="12295" max="12295" width="9.42578125" style="56" customWidth="1"/>
    <col min="12296" max="12296" width="11.42578125" style="56"/>
    <col min="12297" max="12297" width="11.28515625" style="56" customWidth="1"/>
    <col min="12298" max="12298" width="11.42578125" style="56"/>
    <col min="12299" max="12299" width="3.28515625" style="56" customWidth="1"/>
    <col min="12300" max="12300" width="9.42578125" style="56" customWidth="1"/>
    <col min="12301" max="12301" width="4" style="56" customWidth="1"/>
    <col min="12302" max="12545" width="11.42578125" style="56"/>
    <col min="12546" max="12546" width="5.85546875" style="56" customWidth="1"/>
    <col min="12547" max="12547" width="10.28515625" style="56" customWidth="1"/>
    <col min="12548" max="12548" width="10.140625" style="56" customWidth="1"/>
    <col min="12549" max="12549" width="10.28515625" style="56" customWidth="1"/>
    <col min="12550" max="12550" width="0" style="56" hidden="1" customWidth="1"/>
    <col min="12551" max="12551" width="9.42578125" style="56" customWidth="1"/>
    <col min="12552" max="12552" width="11.42578125" style="56"/>
    <col min="12553" max="12553" width="11.28515625" style="56" customWidth="1"/>
    <col min="12554" max="12554" width="11.42578125" style="56"/>
    <col min="12555" max="12555" width="3.28515625" style="56" customWidth="1"/>
    <col min="12556" max="12556" width="9.42578125" style="56" customWidth="1"/>
    <col min="12557" max="12557" width="4" style="56" customWidth="1"/>
    <col min="12558" max="12801" width="11.42578125" style="56"/>
    <col min="12802" max="12802" width="5.85546875" style="56" customWidth="1"/>
    <col min="12803" max="12803" width="10.28515625" style="56" customWidth="1"/>
    <col min="12804" max="12804" width="10.140625" style="56" customWidth="1"/>
    <col min="12805" max="12805" width="10.28515625" style="56" customWidth="1"/>
    <col min="12806" max="12806" width="0" style="56" hidden="1" customWidth="1"/>
    <col min="12807" max="12807" width="9.42578125" style="56" customWidth="1"/>
    <col min="12808" max="12808" width="11.42578125" style="56"/>
    <col min="12809" max="12809" width="11.28515625" style="56" customWidth="1"/>
    <col min="12810" max="12810" width="11.42578125" style="56"/>
    <col min="12811" max="12811" width="3.28515625" style="56" customWidth="1"/>
    <col min="12812" max="12812" width="9.42578125" style="56" customWidth="1"/>
    <col min="12813" max="12813" width="4" style="56" customWidth="1"/>
    <col min="12814" max="13057" width="11.42578125" style="56"/>
    <col min="13058" max="13058" width="5.85546875" style="56" customWidth="1"/>
    <col min="13059" max="13059" width="10.28515625" style="56" customWidth="1"/>
    <col min="13060" max="13060" width="10.140625" style="56" customWidth="1"/>
    <col min="13061" max="13061" width="10.28515625" style="56" customWidth="1"/>
    <col min="13062" max="13062" width="0" style="56" hidden="1" customWidth="1"/>
    <col min="13063" max="13063" width="9.42578125" style="56" customWidth="1"/>
    <col min="13064" max="13064" width="11.42578125" style="56"/>
    <col min="13065" max="13065" width="11.28515625" style="56" customWidth="1"/>
    <col min="13066" max="13066" width="11.42578125" style="56"/>
    <col min="13067" max="13067" width="3.28515625" style="56" customWidth="1"/>
    <col min="13068" max="13068" width="9.42578125" style="56" customWidth="1"/>
    <col min="13069" max="13069" width="4" style="56" customWidth="1"/>
    <col min="13070" max="13313" width="11.42578125" style="56"/>
    <col min="13314" max="13314" width="5.85546875" style="56" customWidth="1"/>
    <col min="13315" max="13315" width="10.28515625" style="56" customWidth="1"/>
    <col min="13316" max="13316" width="10.140625" style="56" customWidth="1"/>
    <col min="13317" max="13317" width="10.28515625" style="56" customWidth="1"/>
    <col min="13318" max="13318" width="0" style="56" hidden="1" customWidth="1"/>
    <col min="13319" max="13319" width="9.42578125" style="56" customWidth="1"/>
    <col min="13320" max="13320" width="11.42578125" style="56"/>
    <col min="13321" max="13321" width="11.28515625" style="56" customWidth="1"/>
    <col min="13322" max="13322" width="11.42578125" style="56"/>
    <col min="13323" max="13323" width="3.28515625" style="56" customWidth="1"/>
    <col min="13324" max="13324" width="9.42578125" style="56" customWidth="1"/>
    <col min="13325" max="13325" width="4" style="56" customWidth="1"/>
    <col min="13326" max="13569" width="11.42578125" style="56"/>
    <col min="13570" max="13570" width="5.85546875" style="56" customWidth="1"/>
    <col min="13571" max="13571" width="10.28515625" style="56" customWidth="1"/>
    <col min="13572" max="13572" width="10.140625" style="56" customWidth="1"/>
    <col min="13573" max="13573" width="10.28515625" style="56" customWidth="1"/>
    <col min="13574" max="13574" width="0" style="56" hidden="1" customWidth="1"/>
    <col min="13575" max="13575" width="9.42578125" style="56" customWidth="1"/>
    <col min="13576" max="13576" width="11.42578125" style="56"/>
    <col min="13577" max="13577" width="11.28515625" style="56" customWidth="1"/>
    <col min="13578" max="13578" width="11.42578125" style="56"/>
    <col min="13579" max="13579" width="3.28515625" style="56" customWidth="1"/>
    <col min="13580" max="13580" width="9.42578125" style="56" customWidth="1"/>
    <col min="13581" max="13581" width="4" style="56" customWidth="1"/>
    <col min="13582" max="13825" width="11.42578125" style="56"/>
    <col min="13826" max="13826" width="5.85546875" style="56" customWidth="1"/>
    <col min="13827" max="13827" width="10.28515625" style="56" customWidth="1"/>
    <col min="13828" max="13828" width="10.140625" style="56" customWidth="1"/>
    <col min="13829" max="13829" width="10.28515625" style="56" customWidth="1"/>
    <col min="13830" max="13830" width="0" style="56" hidden="1" customWidth="1"/>
    <col min="13831" max="13831" width="9.42578125" style="56" customWidth="1"/>
    <col min="13832" max="13832" width="11.42578125" style="56"/>
    <col min="13833" max="13833" width="11.28515625" style="56" customWidth="1"/>
    <col min="13834" max="13834" width="11.42578125" style="56"/>
    <col min="13835" max="13835" width="3.28515625" style="56" customWidth="1"/>
    <col min="13836" max="13836" width="9.42578125" style="56" customWidth="1"/>
    <col min="13837" max="13837" width="4" style="56" customWidth="1"/>
    <col min="13838" max="14081" width="11.42578125" style="56"/>
    <col min="14082" max="14082" width="5.85546875" style="56" customWidth="1"/>
    <col min="14083" max="14083" width="10.28515625" style="56" customWidth="1"/>
    <col min="14084" max="14084" width="10.140625" style="56" customWidth="1"/>
    <col min="14085" max="14085" width="10.28515625" style="56" customWidth="1"/>
    <col min="14086" max="14086" width="0" style="56" hidden="1" customWidth="1"/>
    <col min="14087" max="14087" width="9.42578125" style="56" customWidth="1"/>
    <col min="14088" max="14088" width="11.42578125" style="56"/>
    <col min="14089" max="14089" width="11.28515625" style="56" customWidth="1"/>
    <col min="14090" max="14090" width="11.42578125" style="56"/>
    <col min="14091" max="14091" width="3.28515625" style="56" customWidth="1"/>
    <col min="14092" max="14092" width="9.42578125" style="56" customWidth="1"/>
    <col min="14093" max="14093" width="4" style="56" customWidth="1"/>
    <col min="14094" max="14337" width="11.42578125" style="56"/>
    <col min="14338" max="14338" width="5.85546875" style="56" customWidth="1"/>
    <col min="14339" max="14339" width="10.28515625" style="56" customWidth="1"/>
    <col min="14340" max="14340" width="10.140625" style="56" customWidth="1"/>
    <col min="14341" max="14341" width="10.28515625" style="56" customWidth="1"/>
    <col min="14342" max="14342" width="0" style="56" hidden="1" customWidth="1"/>
    <col min="14343" max="14343" width="9.42578125" style="56" customWidth="1"/>
    <col min="14344" max="14344" width="11.42578125" style="56"/>
    <col min="14345" max="14345" width="11.28515625" style="56" customWidth="1"/>
    <col min="14346" max="14346" width="11.42578125" style="56"/>
    <col min="14347" max="14347" width="3.28515625" style="56" customWidth="1"/>
    <col min="14348" max="14348" width="9.42578125" style="56" customWidth="1"/>
    <col min="14349" max="14349" width="4" style="56" customWidth="1"/>
    <col min="14350" max="14593" width="11.42578125" style="56"/>
    <col min="14594" max="14594" width="5.85546875" style="56" customWidth="1"/>
    <col min="14595" max="14595" width="10.28515625" style="56" customWidth="1"/>
    <col min="14596" max="14596" width="10.140625" style="56" customWidth="1"/>
    <col min="14597" max="14597" width="10.28515625" style="56" customWidth="1"/>
    <col min="14598" max="14598" width="0" style="56" hidden="1" customWidth="1"/>
    <col min="14599" max="14599" width="9.42578125" style="56" customWidth="1"/>
    <col min="14600" max="14600" width="11.42578125" style="56"/>
    <col min="14601" max="14601" width="11.28515625" style="56" customWidth="1"/>
    <col min="14602" max="14602" width="11.42578125" style="56"/>
    <col min="14603" max="14603" width="3.28515625" style="56" customWidth="1"/>
    <col min="14604" max="14604" width="9.42578125" style="56" customWidth="1"/>
    <col min="14605" max="14605" width="4" style="56" customWidth="1"/>
    <col min="14606" max="14849" width="11.42578125" style="56"/>
    <col min="14850" max="14850" width="5.85546875" style="56" customWidth="1"/>
    <col min="14851" max="14851" width="10.28515625" style="56" customWidth="1"/>
    <col min="14852" max="14852" width="10.140625" style="56" customWidth="1"/>
    <col min="14853" max="14853" width="10.28515625" style="56" customWidth="1"/>
    <col min="14854" max="14854" width="0" style="56" hidden="1" customWidth="1"/>
    <col min="14855" max="14855" width="9.42578125" style="56" customWidth="1"/>
    <col min="14856" max="14856" width="11.42578125" style="56"/>
    <col min="14857" max="14857" width="11.28515625" style="56" customWidth="1"/>
    <col min="14858" max="14858" width="11.42578125" style="56"/>
    <col min="14859" max="14859" width="3.28515625" style="56" customWidth="1"/>
    <col min="14860" max="14860" width="9.42578125" style="56" customWidth="1"/>
    <col min="14861" max="14861" width="4" style="56" customWidth="1"/>
    <col min="14862" max="15105" width="11.42578125" style="56"/>
    <col min="15106" max="15106" width="5.85546875" style="56" customWidth="1"/>
    <col min="15107" max="15107" width="10.28515625" style="56" customWidth="1"/>
    <col min="15108" max="15108" width="10.140625" style="56" customWidth="1"/>
    <col min="15109" max="15109" width="10.28515625" style="56" customWidth="1"/>
    <col min="15110" max="15110" width="0" style="56" hidden="1" customWidth="1"/>
    <col min="15111" max="15111" width="9.42578125" style="56" customWidth="1"/>
    <col min="15112" max="15112" width="11.42578125" style="56"/>
    <col min="15113" max="15113" width="11.28515625" style="56" customWidth="1"/>
    <col min="15114" max="15114" width="11.42578125" style="56"/>
    <col min="15115" max="15115" width="3.28515625" style="56" customWidth="1"/>
    <col min="15116" max="15116" width="9.42578125" style="56" customWidth="1"/>
    <col min="15117" max="15117" width="4" style="56" customWidth="1"/>
    <col min="15118" max="15361" width="11.42578125" style="56"/>
    <col min="15362" max="15362" width="5.85546875" style="56" customWidth="1"/>
    <col min="15363" max="15363" width="10.28515625" style="56" customWidth="1"/>
    <col min="15364" max="15364" width="10.140625" style="56" customWidth="1"/>
    <col min="15365" max="15365" width="10.28515625" style="56" customWidth="1"/>
    <col min="15366" max="15366" width="0" style="56" hidden="1" customWidth="1"/>
    <col min="15367" max="15367" width="9.42578125" style="56" customWidth="1"/>
    <col min="15368" max="15368" width="11.42578125" style="56"/>
    <col min="15369" max="15369" width="11.28515625" style="56" customWidth="1"/>
    <col min="15370" max="15370" width="11.42578125" style="56"/>
    <col min="15371" max="15371" width="3.28515625" style="56" customWidth="1"/>
    <col min="15372" max="15372" width="9.42578125" style="56" customWidth="1"/>
    <col min="15373" max="15373" width="4" style="56" customWidth="1"/>
    <col min="15374" max="15617" width="11.42578125" style="56"/>
    <col min="15618" max="15618" width="5.85546875" style="56" customWidth="1"/>
    <col min="15619" max="15619" width="10.28515625" style="56" customWidth="1"/>
    <col min="15620" max="15620" width="10.140625" style="56" customWidth="1"/>
    <col min="15621" max="15621" width="10.28515625" style="56" customWidth="1"/>
    <col min="15622" max="15622" width="0" style="56" hidden="1" customWidth="1"/>
    <col min="15623" max="15623" width="9.42578125" style="56" customWidth="1"/>
    <col min="15624" max="15624" width="11.42578125" style="56"/>
    <col min="15625" max="15625" width="11.28515625" style="56" customWidth="1"/>
    <col min="15626" max="15626" width="11.42578125" style="56"/>
    <col min="15627" max="15627" width="3.28515625" style="56" customWidth="1"/>
    <col min="15628" max="15628" width="9.42578125" style="56" customWidth="1"/>
    <col min="15629" max="15629" width="4" style="56" customWidth="1"/>
    <col min="15630" max="15873" width="11.42578125" style="56"/>
    <col min="15874" max="15874" width="5.85546875" style="56" customWidth="1"/>
    <col min="15875" max="15875" width="10.28515625" style="56" customWidth="1"/>
    <col min="15876" max="15876" width="10.140625" style="56" customWidth="1"/>
    <col min="15877" max="15877" width="10.28515625" style="56" customWidth="1"/>
    <col min="15878" max="15878" width="0" style="56" hidden="1" customWidth="1"/>
    <col min="15879" max="15879" width="9.42578125" style="56" customWidth="1"/>
    <col min="15880" max="15880" width="11.42578125" style="56"/>
    <col min="15881" max="15881" width="11.28515625" style="56" customWidth="1"/>
    <col min="15882" max="15882" width="11.42578125" style="56"/>
    <col min="15883" max="15883" width="3.28515625" style="56" customWidth="1"/>
    <col min="15884" max="15884" width="9.42578125" style="56" customWidth="1"/>
    <col min="15885" max="15885" width="4" style="56" customWidth="1"/>
    <col min="15886" max="16129" width="11.42578125" style="56"/>
    <col min="16130" max="16130" width="5.85546875" style="56" customWidth="1"/>
    <col min="16131" max="16131" width="10.28515625" style="56" customWidth="1"/>
    <col min="16132" max="16132" width="10.140625" style="56" customWidth="1"/>
    <col min="16133" max="16133" width="10.28515625" style="56" customWidth="1"/>
    <col min="16134" max="16134" width="0" style="56" hidden="1" customWidth="1"/>
    <col min="16135" max="16135" width="9.42578125" style="56" customWidth="1"/>
    <col min="16136" max="16136" width="11.42578125" style="56"/>
    <col min="16137" max="16137" width="11.28515625" style="56" customWidth="1"/>
    <col min="16138" max="16138" width="11.42578125" style="56"/>
    <col min="16139" max="16139" width="3.28515625" style="56" customWidth="1"/>
    <col min="16140" max="16140" width="9.42578125" style="56" customWidth="1"/>
    <col min="16141" max="16141" width="4" style="56" customWidth="1"/>
    <col min="16142" max="16384" width="11.42578125" style="56"/>
  </cols>
  <sheetData>
    <row r="1" spans="1:18" ht="26.45" customHeight="1">
      <c r="A1" s="168" t="s">
        <v>0</v>
      </c>
      <c r="B1" s="168" t="s">
        <v>4</v>
      </c>
      <c r="C1" s="88"/>
      <c r="D1" s="168" t="s">
        <v>5</v>
      </c>
      <c r="E1" s="168" t="s">
        <v>6</v>
      </c>
      <c r="F1" s="55"/>
      <c r="G1" s="170" t="s">
        <v>7</v>
      </c>
      <c r="H1" s="172" t="s">
        <v>8</v>
      </c>
      <c r="I1" s="170" t="s">
        <v>9</v>
      </c>
      <c r="J1" s="174" t="s">
        <v>10</v>
      </c>
      <c r="K1" s="176"/>
      <c r="L1" s="168" t="s">
        <v>11</v>
      </c>
      <c r="M1" s="176"/>
      <c r="N1" s="166" t="s">
        <v>12</v>
      </c>
      <c r="O1" s="167"/>
      <c r="Q1" s="162" t="s">
        <v>39</v>
      </c>
      <c r="R1" s="163"/>
    </row>
    <row r="2" spans="1:18" s="59" customFormat="1" ht="15.75" customHeight="1" thickBot="1">
      <c r="A2" s="169"/>
      <c r="B2" s="169"/>
      <c r="C2" s="89"/>
      <c r="D2" s="169"/>
      <c r="E2" s="169"/>
      <c r="F2" s="57" t="s">
        <v>13</v>
      </c>
      <c r="G2" s="171"/>
      <c r="H2" s="173"/>
      <c r="I2" s="171"/>
      <c r="J2" s="175"/>
      <c r="K2" s="177"/>
      <c r="L2" s="169"/>
      <c r="M2" s="177"/>
      <c r="N2" s="58" t="s">
        <v>14</v>
      </c>
      <c r="O2" s="58" t="s">
        <v>15</v>
      </c>
      <c r="Q2" s="164"/>
      <c r="R2" s="165"/>
    </row>
    <row r="3" spans="1:18" ht="16.5" thickTop="1">
      <c r="A3" s="60">
        <v>0</v>
      </c>
      <c r="B3" s="60"/>
      <c r="C3" s="60"/>
      <c r="D3" s="60"/>
      <c r="E3" s="60"/>
      <c r="F3" s="60"/>
      <c r="G3" s="99"/>
      <c r="H3" s="62"/>
      <c r="I3" s="63">
        <f>setting!F9</f>
        <v>50</v>
      </c>
      <c r="J3" s="64"/>
      <c r="K3" s="60"/>
      <c r="L3" s="60"/>
      <c r="M3" s="61"/>
      <c r="N3" s="65"/>
      <c r="O3" s="65"/>
    </row>
    <row r="4" spans="1:18">
      <c r="A4" s="66">
        <v>1</v>
      </c>
      <c r="B4" s="93"/>
      <c r="C4" s="93"/>
      <c r="D4" s="66" t="str">
        <f t="shared" ref="D4:D48" si="0">IF(B4="","",I3+B4)</f>
        <v/>
      </c>
      <c r="E4" s="91"/>
      <c r="F4" s="66" t="str">
        <f t="shared" ref="F4:F48" si="1">IF(E4="","",H3+E4)</f>
        <v/>
      </c>
      <c r="G4" s="100" t="str">
        <f t="shared" ref="G4:G48" si="2">IF(E4="","",IF(F4&lt;=D4,F4,D4))</f>
        <v/>
      </c>
      <c r="H4" s="68" t="str">
        <f t="shared" ref="H4:H48" si="3">IF(F4="","",F4-G4)</f>
        <v/>
      </c>
      <c r="I4" s="69" t="str">
        <f t="shared" ref="I4:I48" si="4">IF(OR(F4="",D4=""),"",D4-G4)</f>
        <v/>
      </c>
      <c r="J4" s="70" t="str">
        <f>IF(I4="","",H4*setting!$F$7+I4*setting!$F$6+B4*setting!$F$4+C4*setting!$F$5)</f>
        <v/>
      </c>
      <c r="K4" s="66"/>
      <c r="L4" s="91"/>
      <c r="N4" s="71" t="str">
        <f>G4</f>
        <v/>
      </c>
      <c r="O4" s="71" t="str">
        <f>IF(L4="","",L4)</f>
        <v/>
      </c>
      <c r="R4" s="106" t="str">
        <f>IF(J4="","",J4)</f>
        <v/>
      </c>
    </row>
    <row r="5" spans="1:18">
      <c r="A5" s="66">
        <v>2</v>
      </c>
      <c r="B5" s="93"/>
      <c r="C5" s="93"/>
      <c r="D5" s="66" t="str">
        <f t="shared" si="0"/>
        <v/>
      </c>
      <c r="E5" s="91"/>
      <c r="F5" s="66" t="str">
        <f t="shared" si="1"/>
        <v/>
      </c>
      <c r="G5" s="100" t="str">
        <f t="shared" si="2"/>
        <v/>
      </c>
      <c r="H5" s="68" t="str">
        <f t="shared" si="3"/>
        <v/>
      </c>
      <c r="I5" s="69" t="str">
        <f t="shared" si="4"/>
        <v/>
      </c>
      <c r="J5" s="70" t="str">
        <f>IF(I5="","",H5*setting!$F$7+I5*setting!$F$6+B5*setting!$F$4+C5*setting!$F$5)</f>
        <v/>
      </c>
      <c r="K5" s="66"/>
      <c r="L5" s="91"/>
      <c r="N5" s="71" t="str">
        <f t="shared" ref="N5:N48" si="5">G5</f>
        <v/>
      </c>
      <c r="O5" s="71" t="str">
        <f>IF(L5="","",L5)</f>
        <v/>
      </c>
      <c r="R5" s="106" t="str">
        <f>IF(J5="","",J5+R4)</f>
        <v/>
      </c>
    </row>
    <row r="6" spans="1:18">
      <c r="A6" s="66">
        <v>3</v>
      </c>
      <c r="B6" s="93"/>
      <c r="C6" s="93"/>
      <c r="D6" s="66" t="str">
        <f t="shared" si="0"/>
        <v/>
      </c>
      <c r="E6" s="91"/>
      <c r="F6" s="66" t="str">
        <f t="shared" si="1"/>
        <v/>
      </c>
      <c r="G6" s="100" t="str">
        <f t="shared" si="2"/>
        <v/>
      </c>
      <c r="H6" s="68" t="str">
        <f t="shared" si="3"/>
        <v/>
      </c>
      <c r="I6" s="69" t="str">
        <f t="shared" si="4"/>
        <v/>
      </c>
      <c r="J6" s="70" t="str">
        <f>IF(I6="","",H6*setting!$F$7+I6*setting!$F$6+B6*setting!$F$4+C6*setting!$F$5)</f>
        <v/>
      </c>
      <c r="K6" s="66"/>
      <c r="L6" s="91"/>
      <c r="N6" s="71" t="str">
        <f t="shared" si="5"/>
        <v/>
      </c>
      <c r="O6" s="71" t="str">
        <f t="shared" ref="O6:O48" si="6">IF(L6="","",L6)</f>
        <v/>
      </c>
      <c r="R6" s="106" t="str">
        <f t="shared" ref="R6:R48" si="7">IF(J6="","",J6+R5)</f>
        <v/>
      </c>
    </row>
    <row r="7" spans="1:18">
      <c r="A7" s="66">
        <v>4</v>
      </c>
      <c r="B7" s="93"/>
      <c r="C7" s="93"/>
      <c r="D7" s="66" t="str">
        <f t="shared" si="0"/>
        <v/>
      </c>
      <c r="E7" s="91"/>
      <c r="F7" s="66" t="str">
        <f t="shared" si="1"/>
        <v/>
      </c>
      <c r="G7" s="100" t="str">
        <f t="shared" si="2"/>
        <v/>
      </c>
      <c r="H7" s="68" t="str">
        <f t="shared" si="3"/>
        <v/>
      </c>
      <c r="I7" s="69" t="str">
        <f t="shared" si="4"/>
        <v/>
      </c>
      <c r="J7" s="70" t="str">
        <f>IF(I7="","",H7*setting!$F$7+I7*setting!$F$6+B7*setting!$F$4+C7*setting!$F$5)</f>
        <v/>
      </c>
      <c r="K7" s="66"/>
      <c r="L7" s="91"/>
      <c r="N7" s="71" t="str">
        <f t="shared" si="5"/>
        <v/>
      </c>
      <c r="O7" s="71" t="str">
        <f t="shared" si="6"/>
        <v/>
      </c>
      <c r="R7" s="106" t="str">
        <f t="shared" si="7"/>
        <v/>
      </c>
    </row>
    <row r="8" spans="1:18">
      <c r="A8" s="66">
        <v>5</v>
      </c>
      <c r="B8" s="93"/>
      <c r="C8" s="93"/>
      <c r="D8" s="66" t="str">
        <f t="shared" si="0"/>
        <v/>
      </c>
      <c r="E8" s="91"/>
      <c r="F8" s="66" t="str">
        <f t="shared" si="1"/>
        <v/>
      </c>
      <c r="G8" s="100" t="str">
        <f t="shared" si="2"/>
        <v/>
      </c>
      <c r="H8" s="68" t="str">
        <f t="shared" si="3"/>
        <v/>
      </c>
      <c r="I8" s="69" t="str">
        <f t="shared" si="4"/>
        <v/>
      </c>
      <c r="J8" s="70" t="str">
        <f>IF(I8="","",H8*setting!$F$7+I8*setting!$F$6+B8*setting!$F$4+C8*setting!$F$5)</f>
        <v/>
      </c>
      <c r="K8" s="66"/>
      <c r="L8" s="91"/>
      <c r="N8" s="71" t="str">
        <f t="shared" si="5"/>
        <v/>
      </c>
      <c r="O8" s="71" t="str">
        <f t="shared" si="6"/>
        <v/>
      </c>
      <c r="R8" s="106" t="str">
        <f t="shared" si="7"/>
        <v/>
      </c>
    </row>
    <row r="9" spans="1:18">
      <c r="A9" s="66">
        <v>6</v>
      </c>
      <c r="B9" s="93"/>
      <c r="C9" s="93"/>
      <c r="D9" s="66" t="str">
        <f t="shared" si="0"/>
        <v/>
      </c>
      <c r="E9" s="91"/>
      <c r="F9" s="66" t="str">
        <f t="shared" si="1"/>
        <v/>
      </c>
      <c r="G9" s="100" t="str">
        <f t="shared" si="2"/>
        <v/>
      </c>
      <c r="H9" s="68" t="str">
        <f t="shared" si="3"/>
        <v/>
      </c>
      <c r="I9" s="69" t="str">
        <f t="shared" si="4"/>
        <v/>
      </c>
      <c r="J9" s="70" t="str">
        <f>IF(I9="","",H9*setting!$F$7+I9*setting!$F$6+B9*setting!$F$4+C9*setting!$F$5)</f>
        <v/>
      </c>
      <c r="K9" s="66"/>
      <c r="L9" s="91"/>
      <c r="N9" s="71" t="str">
        <f t="shared" si="5"/>
        <v/>
      </c>
      <c r="O9" s="71" t="str">
        <f t="shared" si="6"/>
        <v/>
      </c>
      <c r="R9" s="106" t="str">
        <f t="shared" si="7"/>
        <v/>
      </c>
    </row>
    <row r="10" spans="1:18">
      <c r="A10" s="66">
        <v>7</v>
      </c>
      <c r="B10" s="93"/>
      <c r="C10" s="93"/>
      <c r="D10" s="66" t="str">
        <f t="shared" si="0"/>
        <v/>
      </c>
      <c r="E10" s="91"/>
      <c r="F10" s="66" t="str">
        <f t="shared" si="1"/>
        <v/>
      </c>
      <c r="G10" s="100" t="str">
        <f t="shared" si="2"/>
        <v/>
      </c>
      <c r="H10" s="68" t="str">
        <f t="shared" si="3"/>
        <v/>
      </c>
      <c r="I10" s="69" t="str">
        <f t="shared" si="4"/>
        <v/>
      </c>
      <c r="J10" s="70" t="str">
        <f>IF(I10="","",H10*setting!$F$7+I10*setting!$F$6+B10*setting!$F$4+C10*setting!$F$5)</f>
        <v/>
      </c>
      <c r="K10" s="66"/>
      <c r="L10" s="91"/>
      <c r="N10" s="71" t="str">
        <f t="shared" si="5"/>
        <v/>
      </c>
      <c r="O10" s="71" t="str">
        <f t="shared" si="6"/>
        <v/>
      </c>
      <c r="R10" s="106" t="str">
        <f t="shared" si="7"/>
        <v/>
      </c>
    </row>
    <row r="11" spans="1:18">
      <c r="A11" s="66">
        <v>8</v>
      </c>
      <c r="B11" s="93"/>
      <c r="C11" s="93"/>
      <c r="D11" s="66" t="str">
        <f t="shared" si="0"/>
        <v/>
      </c>
      <c r="E11" s="91"/>
      <c r="F11" s="66" t="str">
        <f t="shared" si="1"/>
        <v/>
      </c>
      <c r="G11" s="100" t="str">
        <f t="shared" si="2"/>
        <v/>
      </c>
      <c r="H11" s="68" t="str">
        <f t="shared" si="3"/>
        <v/>
      </c>
      <c r="I11" s="69" t="str">
        <f t="shared" si="4"/>
        <v/>
      </c>
      <c r="J11" s="70" t="str">
        <f>IF(I11="","",H11*setting!$F$7+I11*setting!$F$6+B11*setting!$F$4+C11*setting!$F$5)</f>
        <v/>
      </c>
      <c r="K11" s="66"/>
      <c r="L11" s="91"/>
      <c r="N11" s="71" t="str">
        <f t="shared" si="5"/>
        <v/>
      </c>
      <c r="O11" s="71" t="str">
        <f t="shared" si="6"/>
        <v/>
      </c>
      <c r="R11" s="106" t="str">
        <f t="shared" si="7"/>
        <v/>
      </c>
    </row>
    <row r="12" spans="1:18">
      <c r="A12" s="66">
        <v>9</v>
      </c>
      <c r="B12" s="93"/>
      <c r="C12" s="93"/>
      <c r="D12" s="66" t="str">
        <f t="shared" si="0"/>
        <v/>
      </c>
      <c r="E12" s="91"/>
      <c r="F12" s="66" t="str">
        <f t="shared" si="1"/>
        <v/>
      </c>
      <c r="G12" s="100" t="str">
        <f t="shared" si="2"/>
        <v/>
      </c>
      <c r="H12" s="68" t="str">
        <f t="shared" si="3"/>
        <v/>
      </c>
      <c r="I12" s="69" t="str">
        <f t="shared" si="4"/>
        <v/>
      </c>
      <c r="J12" s="70" t="str">
        <f>IF(I12="","",H12*setting!$F$7+I12*setting!$F$6+B12*setting!$F$4+C12*setting!$F$5)</f>
        <v/>
      </c>
      <c r="K12" s="66"/>
      <c r="L12" s="91"/>
      <c r="N12" s="71" t="str">
        <f t="shared" si="5"/>
        <v/>
      </c>
      <c r="O12" s="71" t="str">
        <f t="shared" si="6"/>
        <v/>
      </c>
      <c r="R12" s="106" t="str">
        <f t="shared" si="7"/>
        <v/>
      </c>
    </row>
    <row r="13" spans="1:18">
      <c r="A13" s="66">
        <v>10</v>
      </c>
      <c r="B13" s="93"/>
      <c r="C13" s="93"/>
      <c r="D13" s="66" t="str">
        <f t="shared" si="0"/>
        <v/>
      </c>
      <c r="E13" s="91"/>
      <c r="F13" s="66" t="str">
        <f t="shared" si="1"/>
        <v/>
      </c>
      <c r="G13" s="100" t="str">
        <f t="shared" si="2"/>
        <v/>
      </c>
      <c r="H13" s="68" t="str">
        <f t="shared" si="3"/>
        <v/>
      </c>
      <c r="I13" s="69" t="str">
        <f t="shared" si="4"/>
        <v/>
      </c>
      <c r="J13" s="70" t="str">
        <f>IF(I13="","",H13*setting!$F$7+I13*setting!$F$6+B13*setting!$F$4+C13*setting!$F$5)</f>
        <v/>
      </c>
      <c r="K13" s="66"/>
      <c r="L13" s="91"/>
      <c r="N13" s="71" t="str">
        <f t="shared" si="5"/>
        <v/>
      </c>
      <c r="O13" s="71" t="str">
        <f t="shared" si="6"/>
        <v/>
      </c>
      <c r="R13" s="106" t="str">
        <f t="shared" si="7"/>
        <v/>
      </c>
    </row>
    <row r="14" spans="1:18">
      <c r="A14" s="66">
        <v>11</v>
      </c>
      <c r="B14" s="93"/>
      <c r="C14" s="93"/>
      <c r="D14" s="66" t="str">
        <f t="shared" si="0"/>
        <v/>
      </c>
      <c r="E14" s="91"/>
      <c r="F14" s="66" t="str">
        <f t="shared" si="1"/>
        <v/>
      </c>
      <c r="G14" s="100" t="str">
        <f t="shared" si="2"/>
        <v/>
      </c>
      <c r="H14" s="68" t="str">
        <f t="shared" si="3"/>
        <v/>
      </c>
      <c r="I14" s="69" t="str">
        <f t="shared" si="4"/>
        <v/>
      </c>
      <c r="J14" s="70" t="str">
        <f>IF(I14="","",H14*setting!$F$7+I14*setting!$F$6+B14*setting!$F$4+C14*setting!$F$5)</f>
        <v/>
      </c>
      <c r="K14" s="66"/>
      <c r="L14" s="91"/>
      <c r="N14" s="71" t="str">
        <f t="shared" si="5"/>
        <v/>
      </c>
      <c r="O14" s="71" t="str">
        <f t="shared" si="6"/>
        <v/>
      </c>
      <c r="R14" s="106" t="str">
        <f t="shared" si="7"/>
        <v/>
      </c>
    </row>
    <row r="15" spans="1:18">
      <c r="A15" s="66">
        <v>12</v>
      </c>
      <c r="B15" s="93"/>
      <c r="C15" s="93"/>
      <c r="D15" s="66" t="str">
        <f t="shared" si="0"/>
        <v/>
      </c>
      <c r="E15" s="91"/>
      <c r="F15" s="66" t="str">
        <f t="shared" si="1"/>
        <v/>
      </c>
      <c r="G15" s="100" t="str">
        <f t="shared" si="2"/>
        <v/>
      </c>
      <c r="H15" s="68" t="str">
        <f t="shared" si="3"/>
        <v/>
      </c>
      <c r="I15" s="69" t="str">
        <f t="shared" si="4"/>
        <v/>
      </c>
      <c r="J15" s="70" t="str">
        <f>IF(I15="","",H15*setting!$F$7+I15*setting!$F$6+B15*setting!$F$4+C15*setting!$F$5)</f>
        <v/>
      </c>
      <c r="K15" s="66"/>
      <c r="L15" s="91"/>
      <c r="N15" s="71" t="str">
        <f t="shared" si="5"/>
        <v/>
      </c>
      <c r="O15" s="71" t="str">
        <f t="shared" si="6"/>
        <v/>
      </c>
      <c r="R15" s="106" t="str">
        <f t="shared" si="7"/>
        <v/>
      </c>
    </row>
    <row r="16" spans="1:18">
      <c r="A16" s="66">
        <v>13</v>
      </c>
      <c r="B16" s="93"/>
      <c r="C16" s="93"/>
      <c r="D16" s="66" t="str">
        <f t="shared" si="0"/>
        <v/>
      </c>
      <c r="E16" s="91"/>
      <c r="F16" s="66" t="str">
        <f t="shared" si="1"/>
        <v/>
      </c>
      <c r="G16" s="100" t="str">
        <f t="shared" si="2"/>
        <v/>
      </c>
      <c r="H16" s="68" t="str">
        <f t="shared" si="3"/>
        <v/>
      </c>
      <c r="I16" s="69" t="str">
        <f t="shared" si="4"/>
        <v/>
      </c>
      <c r="J16" s="70" t="str">
        <f>IF(I16="","",H16*setting!$F$7+I16*setting!$F$6+B16*setting!$F$4+C16*setting!$F$5)</f>
        <v/>
      </c>
      <c r="K16" s="66"/>
      <c r="L16" s="91"/>
      <c r="N16" s="71" t="str">
        <f t="shared" si="5"/>
        <v/>
      </c>
      <c r="O16" s="71" t="str">
        <f t="shared" si="6"/>
        <v/>
      </c>
      <c r="R16" s="106" t="str">
        <f t="shared" si="7"/>
        <v/>
      </c>
    </row>
    <row r="17" spans="1:18">
      <c r="A17" s="66">
        <v>14</v>
      </c>
      <c r="B17" s="93"/>
      <c r="C17" s="93"/>
      <c r="D17" s="66" t="str">
        <f t="shared" si="0"/>
        <v/>
      </c>
      <c r="E17" s="91"/>
      <c r="F17" s="66" t="str">
        <f t="shared" si="1"/>
        <v/>
      </c>
      <c r="G17" s="100" t="str">
        <f t="shared" si="2"/>
        <v/>
      </c>
      <c r="H17" s="68" t="str">
        <f t="shared" si="3"/>
        <v/>
      </c>
      <c r="I17" s="69" t="str">
        <f t="shared" si="4"/>
        <v/>
      </c>
      <c r="J17" s="70" t="str">
        <f>IF(I17="","",H17*setting!$F$7+I17*setting!$F$6+B17*setting!$F$4+C17*setting!$F$5)</f>
        <v/>
      </c>
      <c r="K17" s="66"/>
      <c r="L17" s="91"/>
      <c r="N17" s="71" t="str">
        <f t="shared" si="5"/>
        <v/>
      </c>
      <c r="O17" s="71" t="str">
        <f t="shared" si="6"/>
        <v/>
      </c>
      <c r="R17" s="106" t="str">
        <f t="shared" si="7"/>
        <v/>
      </c>
    </row>
    <row r="18" spans="1:18">
      <c r="A18" s="66">
        <v>15</v>
      </c>
      <c r="B18" s="93"/>
      <c r="C18" s="93"/>
      <c r="D18" s="66" t="str">
        <f t="shared" si="0"/>
        <v/>
      </c>
      <c r="E18" s="91"/>
      <c r="F18" s="66" t="str">
        <f t="shared" si="1"/>
        <v/>
      </c>
      <c r="G18" s="100" t="str">
        <f t="shared" si="2"/>
        <v/>
      </c>
      <c r="H18" s="68" t="str">
        <f t="shared" si="3"/>
        <v/>
      </c>
      <c r="I18" s="69" t="str">
        <f t="shared" si="4"/>
        <v/>
      </c>
      <c r="J18" s="70" t="str">
        <f>IF(I18="","",H18*setting!$F$7+I18*setting!$F$6+B18*setting!$F$4+C18*setting!$F$5)</f>
        <v/>
      </c>
      <c r="K18" s="66"/>
      <c r="L18" s="91"/>
      <c r="N18" s="71" t="str">
        <f t="shared" si="5"/>
        <v/>
      </c>
      <c r="O18" s="71" t="str">
        <f t="shared" si="6"/>
        <v/>
      </c>
      <c r="R18" s="106" t="str">
        <f t="shared" si="7"/>
        <v/>
      </c>
    </row>
    <row r="19" spans="1:18">
      <c r="A19" s="66">
        <v>16</v>
      </c>
      <c r="B19" s="93"/>
      <c r="C19" s="93"/>
      <c r="D19" s="66" t="str">
        <f t="shared" si="0"/>
        <v/>
      </c>
      <c r="E19" s="91"/>
      <c r="F19" s="66" t="str">
        <f t="shared" si="1"/>
        <v/>
      </c>
      <c r="G19" s="100" t="str">
        <f t="shared" si="2"/>
        <v/>
      </c>
      <c r="H19" s="68" t="str">
        <f t="shared" si="3"/>
        <v/>
      </c>
      <c r="I19" s="69" t="str">
        <f t="shared" si="4"/>
        <v/>
      </c>
      <c r="J19" s="70" t="str">
        <f>IF(I19="","",H19*setting!$F$7+I19*setting!$F$6+B19*setting!$F$4+C19*setting!$F$5)</f>
        <v/>
      </c>
      <c r="K19" s="66"/>
      <c r="L19" s="91"/>
      <c r="N19" s="71" t="str">
        <f t="shared" si="5"/>
        <v/>
      </c>
      <c r="O19" s="71" t="str">
        <f t="shared" si="6"/>
        <v/>
      </c>
      <c r="R19" s="106" t="str">
        <f t="shared" si="7"/>
        <v/>
      </c>
    </row>
    <row r="20" spans="1:18">
      <c r="A20" s="66">
        <v>17</v>
      </c>
      <c r="B20" s="93"/>
      <c r="C20" s="93"/>
      <c r="D20" s="66" t="str">
        <f t="shared" si="0"/>
        <v/>
      </c>
      <c r="E20" s="91"/>
      <c r="F20" s="66" t="str">
        <f t="shared" si="1"/>
        <v/>
      </c>
      <c r="G20" s="100" t="str">
        <f t="shared" si="2"/>
        <v/>
      </c>
      <c r="H20" s="68" t="str">
        <f t="shared" si="3"/>
        <v/>
      </c>
      <c r="I20" s="69" t="str">
        <f t="shared" si="4"/>
        <v/>
      </c>
      <c r="J20" s="70" t="str">
        <f>IF(I20="","",H20*setting!$F$7+I20*setting!$F$6+B20*setting!$F$4+C20*setting!$F$5)</f>
        <v/>
      </c>
      <c r="K20" s="66"/>
      <c r="L20" s="91"/>
      <c r="N20" s="71" t="str">
        <f t="shared" si="5"/>
        <v/>
      </c>
      <c r="O20" s="71" t="str">
        <f t="shared" si="6"/>
        <v/>
      </c>
      <c r="R20" s="106" t="str">
        <f t="shared" si="7"/>
        <v/>
      </c>
    </row>
    <row r="21" spans="1:18">
      <c r="A21" s="66">
        <v>18</v>
      </c>
      <c r="B21" s="93"/>
      <c r="C21" s="93"/>
      <c r="D21" s="66" t="str">
        <f t="shared" si="0"/>
        <v/>
      </c>
      <c r="E21" s="91"/>
      <c r="F21" s="66" t="str">
        <f t="shared" si="1"/>
        <v/>
      </c>
      <c r="G21" s="100" t="str">
        <f t="shared" si="2"/>
        <v/>
      </c>
      <c r="H21" s="68" t="str">
        <f t="shared" si="3"/>
        <v/>
      </c>
      <c r="I21" s="69" t="str">
        <f t="shared" si="4"/>
        <v/>
      </c>
      <c r="J21" s="70" t="str">
        <f>IF(I21="","",H21*setting!$F$7+I21*setting!$F$6+B21*setting!$F$4+C21*setting!$F$5)</f>
        <v/>
      </c>
      <c r="K21" s="66"/>
      <c r="L21" s="91"/>
      <c r="N21" s="71" t="str">
        <f t="shared" si="5"/>
        <v/>
      </c>
      <c r="O21" s="71" t="str">
        <f t="shared" si="6"/>
        <v/>
      </c>
      <c r="R21" s="106" t="str">
        <f t="shared" si="7"/>
        <v/>
      </c>
    </row>
    <row r="22" spans="1:18">
      <c r="A22" s="66">
        <v>19</v>
      </c>
      <c r="B22" s="93"/>
      <c r="C22" s="93"/>
      <c r="D22" s="66" t="str">
        <f t="shared" si="0"/>
        <v/>
      </c>
      <c r="E22" s="91"/>
      <c r="F22" s="66" t="str">
        <f t="shared" si="1"/>
        <v/>
      </c>
      <c r="G22" s="100" t="str">
        <f t="shared" si="2"/>
        <v/>
      </c>
      <c r="H22" s="68" t="str">
        <f t="shared" si="3"/>
        <v/>
      </c>
      <c r="I22" s="69" t="str">
        <f t="shared" si="4"/>
        <v/>
      </c>
      <c r="J22" s="70" t="str">
        <f>IF(I22="","",H22*setting!$F$7+I22*setting!$F$6+B22*setting!$F$4+C22*setting!$F$5)</f>
        <v/>
      </c>
      <c r="K22" s="66"/>
      <c r="L22" s="91"/>
      <c r="N22" s="71" t="str">
        <f t="shared" si="5"/>
        <v/>
      </c>
      <c r="O22" s="71" t="str">
        <f t="shared" si="6"/>
        <v/>
      </c>
      <c r="R22" s="106" t="str">
        <f t="shared" si="7"/>
        <v/>
      </c>
    </row>
    <row r="23" spans="1:18">
      <c r="A23" s="66">
        <v>20</v>
      </c>
      <c r="B23" s="93"/>
      <c r="C23" s="93"/>
      <c r="D23" s="66" t="str">
        <f t="shared" si="0"/>
        <v/>
      </c>
      <c r="E23" s="91"/>
      <c r="F23" s="66" t="str">
        <f t="shared" si="1"/>
        <v/>
      </c>
      <c r="G23" s="100" t="str">
        <f t="shared" si="2"/>
        <v/>
      </c>
      <c r="H23" s="68" t="str">
        <f t="shared" si="3"/>
        <v/>
      </c>
      <c r="I23" s="69" t="str">
        <f t="shared" si="4"/>
        <v/>
      </c>
      <c r="J23" s="70" t="str">
        <f>IF(I23="","",H23*setting!$F$7+I23*setting!$F$6+B23*setting!$F$4+C23*setting!$F$5)</f>
        <v/>
      </c>
      <c r="K23" s="66"/>
      <c r="L23" s="91"/>
      <c r="N23" s="71" t="str">
        <f t="shared" si="5"/>
        <v/>
      </c>
      <c r="O23" s="71" t="str">
        <f t="shared" si="6"/>
        <v/>
      </c>
      <c r="R23" s="106" t="str">
        <f t="shared" si="7"/>
        <v/>
      </c>
    </row>
    <row r="24" spans="1:18">
      <c r="A24" s="66">
        <v>21</v>
      </c>
      <c r="B24" s="93"/>
      <c r="C24" s="93"/>
      <c r="D24" s="66" t="str">
        <f t="shared" si="0"/>
        <v/>
      </c>
      <c r="E24" s="93"/>
      <c r="F24" s="66" t="str">
        <f t="shared" si="1"/>
        <v/>
      </c>
      <c r="G24" s="100" t="str">
        <f t="shared" si="2"/>
        <v/>
      </c>
      <c r="H24" s="68" t="str">
        <f t="shared" si="3"/>
        <v/>
      </c>
      <c r="I24" s="69" t="str">
        <f t="shared" si="4"/>
        <v/>
      </c>
      <c r="J24" s="70" t="str">
        <f>IF(I24="","",H24*setting!$F$7+I24*setting!$F$6+B24*setting!$F$4+C24*setting!$F$5)</f>
        <v/>
      </c>
      <c r="K24" s="66"/>
      <c r="L24" s="93"/>
      <c r="N24" s="71" t="str">
        <f t="shared" si="5"/>
        <v/>
      </c>
      <c r="O24" s="71" t="str">
        <f t="shared" si="6"/>
        <v/>
      </c>
      <c r="R24" s="106" t="str">
        <f t="shared" si="7"/>
        <v/>
      </c>
    </row>
    <row r="25" spans="1:18">
      <c r="A25" s="66">
        <v>22</v>
      </c>
      <c r="B25" s="93"/>
      <c r="C25" s="93"/>
      <c r="D25" s="66" t="str">
        <f t="shared" si="0"/>
        <v/>
      </c>
      <c r="E25" s="93"/>
      <c r="F25" s="66" t="str">
        <f t="shared" si="1"/>
        <v/>
      </c>
      <c r="G25" s="100" t="str">
        <f t="shared" si="2"/>
        <v/>
      </c>
      <c r="H25" s="68" t="str">
        <f t="shared" si="3"/>
        <v/>
      </c>
      <c r="I25" s="69" t="str">
        <f t="shared" si="4"/>
        <v/>
      </c>
      <c r="J25" s="70" t="str">
        <f>IF(I25="","",H25*setting!$F$7+I25*setting!$F$6+B25*setting!$F$4+C25*setting!$F$5)</f>
        <v/>
      </c>
      <c r="K25" s="66"/>
      <c r="L25" s="93"/>
      <c r="N25" s="71" t="str">
        <f t="shared" si="5"/>
        <v/>
      </c>
      <c r="O25" s="71" t="str">
        <f t="shared" si="6"/>
        <v/>
      </c>
      <c r="R25" s="106" t="str">
        <f t="shared" si="7"/>
        <v/>
      </c>
    </row>
    <row r="26" spans="1:18">
      <c r="A26" s="66">
        <v>23</v>
      </c>
      <c r="B26" s="93"/>
      <c r="C26" s="93"/>
      <c r="D26" s="66" t="str">
        <f t="shared" si="0"/>
        <v/>
      </c>
      <c r="E26" s="93"/>
      <c r="F26" s="66" t="str">
        <f t="shared" si="1"/>
        <v/>
      </c>
      <c r="G26" s="100" t="str">
        <f t="shared" si="2"/>
        <v/>
      </c>
      <c r="H26" s="68" t="str">
        <f t="shared" si="3"/>
        <v/>
      </c>
      <c r="I26" s="69" t="str">
        <f t="shared" si="4"/>
        <v/>
      </c>
      <c r="J26" s="70" t="str">
        <f>IF(I26="","",H26*setting!$F$7+I26*setting!$F$6+B26*setting!$F$4+C26*setting!$F$5)</f>
        <v/>
      </c>
      <c r="K26" s="66"/>
      <c r="L26" s="93"/>
      <c r="N26" s="71" t="str">
        <f t="shared" si="5"/>
        <v/>
      </c>
      <c r="O26" s="71" t="str">
        <f t="shared" si="6"/>
        <v/>
      </c>
      <c r="R26" s="106" t="str">
        <f t="shared" si="7"/>
        <v/>
      </c>
    </row>
    <row r="27" spans="1:18">
      <c r="A27" s="66">
        <v>24</v>
      </c>
      <c r="B27" s="93"/>
      <c r="C27" s="93"/>
      <c r="D27" s="66" t="str">
        <f t="shared" si="0"/>
        <v/>
      </c>
      <c r="E27" s="93"/>
      <c r="F27" s="66" t="str">
        <f t="shared" si="1"/>
        <v/>
      </c>
      <c r="G27" s="100" t="str">
        <f t="shared" si="2"/>
        <v/>
      </c>
      <c r="H27" s="68" t="str">
        <f t="shared" si="3"/>
        <v/>
      </c>
      <c r="I27" s="69" t="str">
        <f t="shared" si="4"/>
        <v/>
      </c>
      <c r="J27" s="70" t="str">
        <f>IF(I27="","",H27*setting!$F$7+I27*setting!$F$6+B27*setting!$F$4+C27*setting!$F$5)</f>
        <v/>
      </c>
      <c r="K27" s="66"/>
      <c r="L27" s="93"/>
      <c r="N27" s="71" t="str">
        <f t="shared" si="5"/>
        <v/>
      </c>
      <c r="O27" s="71" t="str">
        <f t="shared" si="6"/>
        <v/>
      </c>
      <c r="R27" s="106" t="str">
        <f t="shared" si="7"/>
        <v/>
      </c>
    </row>
    <row r="28" spans="1:18">
      <c r="A28" s="66">
        <v>25</v>
      </c>
      <c r="B28" s="93"/>
      <c r="C28" s="93"/>
      <c r="D28" s="66" t="str">
        <f t="shared" si="0"/>
        <v/>
      </c>
      <c r="E28" s="93"/>
      <c r="F28" s="66" t="str">
        <f t="shared" si="1"/>
        <v/>
      </c>
      <c r="G28" s="100" t="str">
        <f t="shared" si="2"/>
        <v/>
      </c>
      <c r="H28" s="68" t="str">
        <f t="shared" si="3"/>
        <v/>
      </c>
      <c r="I28" s="69" t="str">
        <f t="shared" si="4"/>
        <v/>
      </c>
      <c r="J28" s="70" t="str">
        <f>IF(I28="","",H28*setting!$F$7+I28*setting!$F$6+B28*setting!$F$4+C28*setting!$F$5)</f>
        <v/>
      </c>
      <c r="K28" s="66"/>
      <c r="L28" s="93"/>
      <c r="N28" s="71" t="str">
        <f t="shared" si="5"/>
        <v/>
      </c>
      <c r="O28" s="71" t="str">
        <f t="shared" si="6"/>
        <v/>
      </c>
      <c r="R28" s="106" t="str">
        <f t="shared" si="7"/>
        <v/>
      </c>
    </row>
    <row r="29" spans="1:18">
      <c r="A29" s="66">
        <v>26</v>
      </c>
      <c r="B29" s="93"/>
      <c r="C29" s="93"/>
      <c r="D29" s="66" t="str">
        <f t="shared" si="0"/>
        <v/>
      </c>
      <c r="E29" s="93"/>
      <c r="F29" s="66" t="str">
        <f t="shared" si="1"/>
        <v/>
      </c>
      <c r="G29" s="100" t="str">
        <f t="shared" si="2"/>
        <v/>
      </c>
      <c r="H29" s="68" t="str">
        <f t="shared" si="3"/>
        <v/>
      </c>
      <c r="I29" s="69" t="str">
        <f t="shared" si="4"/>
        <v/>
      </c>
      <c r="J29" s="70" t="str">
        <f>IF(I29="","",H29*setting!$F$7+I29*setting!$F$6+B29*setting!$F$4+C29*setting!$F$5)</f>
        <v/>
      </c>
      <c r="K29" s="66"/>
      <c r="L29" s="93"/>
      <c r="N29" s="71" t="str">
        <f t="shared" si="5"/>
        <v/>
      </c>
      <c r="O29" s="71" t="str">
        <f t="shared" si="6"/>
        <v/>
      </c>
      <c r="R29" s="106" t="str">
        <f t="shared" si="7"/>
        <v/>
      </c>
    </row>
    <row r="30" spans="1:18">
      <c r="A30" s="66">
        <v>27</v>
      </c>
      <c r="B30" s="93"/>
      <c r="C30" s="93"/>
      <c r="D30" s="66" t="str">
        <f t="shared" si="0"/>
        <v/>
      </c>
      <c r="E30" s="93"/>
      <c r="F30" s="66" t="str">
        <f t="shared" si="1"/>
        <v/>
      </c>
      <c r="G30" s="100" t="str">
        <f t="shared" si="2"/>
        <v/>
      </c>
      <c r="H30" s="68" t="str">
        <f t="shared" si="3"/>
        <v/>
      </c>
      <c r="I30" s="69" t="str">
        <f t="shared" si="4"/>
        <v/>
      </c>
      <c r="J30" s="70" t="str">
        <f>IF(I30="","",H30*setting!$F$7+I30*setting!$F$6+B30*setting!$F$4+C30*setting!$F$5)</f>
        <v/>
      </c>
      <c r="K30" s="66"/>
      <c r="L30" s="93"/>
      <c r="N30" s="71" t="str">
        <f t="shared" si="5"/>
        <v/>
      </c>
      <c r="O30" s="71" t="str">
        <f t="shared" si="6"/>
        <v/>
      </c>
      <c r="R30" s="106" t="str">
        <f t="shared" si="7"/>
        <v/>
      </c>
    </row>
    <row r="31" spans="1:18">
      <c r="A31" s="66">
        <v>28</v>
      </c>
      <c r="B31" s="93"/>
      <c r="C31" s="93"/>
      <c r="D31" s="66" t="str">
        <f t="shared" si="0"/>
        <v/>
      </c>
      <c r="E31" s="93"/>
      <c r="F31" s="66" t="str">
        <f t="shared" si="1"/>
        <v/>
      </c>
      <c r="G31" s="100" t="str">
        <f t="shared" si="2"/>
        <v/>
      </c>
      <c r="H31" s="68" t="str">
        <f t="shared" si="3"/>
        <v/>
      </c>
      <c r="I31" s="69" t="str">
        <f t="shared" si="4"/>
        <v/>
      </c>
      <c r="J31" s="70" t="str">
        <f>IF(I31="","",H31*setting!$F$7+I31*setting!$F$6+B31*setting!$F$4+C31*setting!$F$5)</f>
        <v/>
      </c>
      <c r="K31" s="66"/>
      <c r="L31" s="93"/>
      <c r="N31" s="71" t="str">
        <f t="shared" si="5"/>
        <v/>
      </c>
      <c r="O31" s="71" t="str">
        <f t="shared" si="6"/>
        <v/>
      </c>
      <c r="R31" s="106" t="str">
        <f t="shared" si="7"/>
        <v/>
      </c>
    </row>
    <row r="32" spans="1:18">
      <c r="A32" s="66">
        <v>29</v>
      </c>
      <c r="B32" s="93"/>
      <c r="C32" s="93"/>
      <c r="D32" s="66" t="str">
        <f t="shared" si="0"/>
        <v/>
      </c>
      <c r="E32" s="93"/>
      <c r="F32" s="66" t="str">
        <f t="shared" si="1"/>
        <v/>
      </c>
      <c r="G32" s="100" t="str">
        <f t="shared" si="2"/>
        <v/>
      </c>
      <c r="H32" s="68" t="str">
        <f t="shared" si="3"/>
        <v/>
      </c>
      <c r="I32" s="69" t="str">
        <f t="shared" si="4"/>
        <v/>
      </c>
      <c r="J32" s="70" t="str">
        <f>IF(I32="","",H32*setting!$F$7+I32*setting!$F$6+B32*setting!$F$4+C32*setting!$F$5)</f>
        <v/>
      </c>
      <c r="K32" s="66"/>
      <c r="L32" s="93"/>
      <c r="N32" s="71" t="str">
        <f t="shared" si="5"/>
        <v/>
      </c>
      <c r="O32" s="71" t="str">
        <f t="shared" si="6"/>
        <v/>
      </c>
      <c r="R32" s="106" t="str">
        <f t="shared" si="7"/>
        <v/>
      </c>
    </row>
    <row r="33" spans="1:18">
      <c r="A33" s="66">
        <v>30</v>
      </c>
      <c r="B33" s="93"/>
      <c r="C33" s="93"/>
      <c r="D33" s="66" t="str">
        <f t="shared" si="0"/>
        <v/>
      </c>
      <c r="E33" s="93"/>
      <c r="F33" s="66" t="str">
        <f t="shared" si="1"/>
        <v/>
      </c>
      <c r="G33" s="100" t="str">
        <f t="shared" si="2"/>
        <v/>
      </c>
      <c r="H33" s="68" t="str">
        <f t="shared" si="3"/>
        <v/>
      </c>
      <c r="I33" s="69" t="str">
        <f t="shared" si="4"/>
        <v/>
      </c>
      <c r="J33" s="70" t="str">
        <f>IF(I33="","",H33*setting!$F$7+I33*setting!$F$6+B33*setting!$F$4+C33*setting!$F$5)</f>
        <v/>
      </c>
      <c r="K33" s="66"/>
      <c r="L33" s="93"/>
      <c r="N33" s="71" t="str">
        <f t="shared" si="5"/>
        <v/>
      </c>
      <c r="O33" s="71" t="str">
        <f t="shared" si="6"/>
        <v/>
      </c>
      <c r="R33" s="106" t="str">
        <f t="shared" si="7"/>
        <v/>
      </c>
    </row>
    <row r="34" spans="1:18">
      <c r="A34" s="66">
        <v>31</v>
      </c>
      <c r="B34" s="93"/>
      <c r="C34" s="93"/>
      <c r="D34" s="66" t="str">
        <f t="shared" si="0"/>
        <v/>
      </c>
      <c r="E34" s="93"/>
      <c r="F34" s="66" t="str">
        <f t="shared" si="1"/>
        <v/>
      </c>
      <c r="G34" s="100" t="str">
        <f t="shared" si="2"/>
        <v/>
      </c>
      <c r="H34" s="68" t="str">
        <f t="shared" si="3"/>
        <v/>
      </c>
      <c r="I34" s="69" t="str">
        <f t="shared" si="4"/>
        <v/>
      </c>
      <c r="J34" s="70" t="str">
        <f>IF(I34="","",H34*setting!$F$7+I34*setting!$F$6+B34*setting!$F$4+C34*setting!$F$5)</f>
        <v/>
      </c>
      <c r="K34" s="66"/>
      <c r="L34" s="93"/>
      <c r="N34" s="71" t="str">
        <f t="shared" si="5"/>
        <v/>
      </c>
      <c r="O34" s="71" t="str">
        <f t="shared" si="6"/>
        <v/>
      </c>
      <c r="R34" s="106" t="str">
        <f t="shared" si="7"/>
        <v/>
      </c>
    </row>
    <row r="35" spans="1:18">
      <c r="A35" s="66">
        <v>32</v>
      </c>
      <c r="B35" s="93"/>
      <c r="C35" s="93"/>
      <c r="D35" s="66" t="str">
        <f t="shared" si="0"/>
        <v/>
      </c>
      <c r="E35" s="93"/>
      <c r="F35" s="66" t="str">
        <f t="shared" si="1"/>
        <v/>
      </c>
      <c r="G35" s="100" t="str">
        <f t="shared" si="2"/>
        <v/>
      </c>
      <c r="H35" s="68" t="str">
        <f t="shared" si="3"/>
        <v/>
      </c>
      <c r="I35" s="69" t="str">
        <f t="shared" si="4"/>
        <v/>
      </c>
      <c r="J35" s="70" t="str">
        <f>IF(I35="","",H35*setting!$F$7+I35*setting!$F$6+B35*setting!$F$4+C35*setting!$F$5)</f>
        <v/>
      </c>
      <c r="K35" s="66"/>
      <c r="L35" s="93"/>
      <c r="N35" s="71" t="str">
        <f t="shared" si="5"/>
        <v/>
      </c>
      <c r="O35" s="71" t="str">
        <f t="shared" si="6"/>
        <v/>
      </c>
      <c r="R35" s="106" t="str">
        <f t="shared" si="7"/>
        <v/>
      </c>
    </row>
    <row r="36" spans="1:18">
      <c r="A36" s="66">
        <v>33</v>
      </c>
      <c r="B36" s="93"/>
      <c r="C36" s="93"/>
      <c r="D36" s="66" t="str">
        <f t="shared" si="0"/>
        <v/>
      </c>
      <c r="E36" s="93"/>
      <c r="F36" s="66" t="str">
        <f t="shared" si="1"/>
        <v/>
      </c>
      <c r="G36" s="100" t="str">
        <f t="shared" si="2"/>
        <v/>
      </c>
      <c r="H36" s="68" t="str">
        <f t="shared" si="3"/>
        <v/>
      </c>
      <c r="I36" s="69" t="str">
        <f t="shared" si="4"/>
        <v/>
      </c>
      <c r="J36" s="70" t="str">
        <f>IF(I36="","",H36*setting!$F$7+I36*setting!$F$6+B36*setting!$F$4+C36*setting!$F$5)</f>
        <v/>
      </c>
      <c r="K36" s="66"/>
      <c r="L36" s="93"/>
      <c r="N36" s="71" t="str">
        <f t="shared" si="5"/>
        <v/>
      </c>
      <c r="O36" s="71" t="str">
        <f t="shared" si="6"/>
        <v/>
      </c>
      <c r="R36" s="106" t="str">
        <f t="shared" si="7"/>
        <v/>
      </c>
    </row>
    <row r="37" spans="1:18">
      <c r="A37" s="66">
        <v>34</v>
      </c>
      <c r="B37" s="93"/>
      <c r="C37" s="93"/>
      <c r="D37" s="66" t="str">
        <f t="shared" si="0"/>
        <v/>
      </c>
      <c r="E37" s="93"/>
      <c r="F37" s="66" t="str">
        <f t="shared" si="1"/>
        <v/>
      </c>
      <c r="G37" s="100" t="str">
        <f t="shared" si="2"/>
        <v/>
      </c>
      <c r="H37" s="68" t="str">
        <f t="shared" si="3"/>
        <v/>
      </c>
      <c r="I37" s="69" t="str">
        <f t="shared" si="4"/>
        <v/>
      </c>
      <c r="J37" s="70" t="str">
        <f>IF(I37="","",H37*setting!$F$7+I37*setting!$F$6+B37*setting!$F$4+C37*setting!$F$5)</f>
        <v/>
      </c>
      <c r="K37" s="66"/>
      <c r="L37" s="93"/>
      <c r="N37" s="71" t="str">
        <f t="shared" si="5"/>
        <v/>
      </c>
      <c r="O37" s="71" t="str">
        <f t="shared" si="6"/>
        <v/>
      </c>
      <c r="R37" s="106" t="str">
        <f t="shared" si="7"/>
        <v/>
      </c>
    </row>
    <row r="38" spans="1:18">
      <c r="A38" s="66">
        <v>35</v>
      </c>
      <c r="B38" s="93"/>
      <c r="C38" s="93"/>
      <c r="D38" s="66" t="str">
        <f t="shared" si="0"/>
        <v/>
      </c>
      <c r="E38" s="93"/>
      <c r="F38" s="66" t="str">
        <f t="shared" si="1"/>
        <v/>
      </c>
      <c r="G38" s="100" t="str">
        <f t="shared" si="2"/>
        <v/>
      </c>
      <c r="H38" s="68" t="str">
        <f t="shared" si="3"/>
        <v/>
      </c>
      <c r="I38" s="69" t="str">
        <f t="shared" si="4"/>
        <v/>
      </c>
      <c r="J38" s="70" t="str">
        <f>IF(I38="","",H38*setting!$F$7+I38*setting!$F$6+B38*setting!$F$4+C38*setting!$F$5)</f>
        <v/>
      </c>
      <c r="K38" s="66"/>
      <c r="L38" s="93"/>
      <c r="N38" s="71" t="str">
        <f t="shared" si="5"/>
        <v/>
      </c>
      <c r="O38" s="71" t="str">
        <f t="shared" si="6"/>
        <v/>
      </c>
      <c r="R38" s="106" t="str">
        <f t="shared" si="7"/>
        <v/>
      </c>
    </row>
    <row r="39" spans="1:18">
      <c r="A39" s="66">
        <v>36</v>
      </c>
      <c r="B39" s="93"/>
      <c r="C39" s="93"/>
      <c r="D39" s="66" t="str">
        <f t="shared" si="0"/>
        <v/>
      </c>
      <c r="E39" s="93"/>
      <c r="F39" s="66" t="str">
        <f t="shared" si="1"/>
        <v/>
      </c>
      <c r="G39" s="100" t="str">
        <f t="shared" si="2"/>
        <v/>
      </c>
      <c r="H39" s="68" t="str">
        <f t="shared" si="3"/>
        <v/>
      </c>
      <c r="I39" s="69" t="str">
        <f t="shared" si="4"/>
        <v/>
      </c>
      <c r="J39" s="70" t="str">
        <f>IF(I39="","",H39*setting!$F$7+I39*setting!$F$6+B39*setting!$F$4+C39*setting!$F$5)</f>
        <v/>
      </c>
      <c r="K39" s="66"/>
      <c r="L39" s="93"/>
      <c r="N39" s="71" t="str">
        <f t="shared" si="5"/>
        <v/>
      </c>
      <c r="O39" s="71" t="str">
        <f t="shared" si="6"/>
        <v/>
      </c>
      <c r="R39" s="106" t="str">
        <f t="shared" si="7"/>
        <v/>
      </c>
    </row>
    <row r="40" spans="1:18">
      <c r="A40" s="66">
        <v>37</v>
      </c>
      <c r="B40" s="93"/>
      <c r="C40" s="93"/>
      <c r="D40" s="66" t="str">
        <f t="shared" si="0"/>
        <v/>
      </c>
      <c r="E40" s="93"/>
      <c r="F40" s="66" t="str">
        <f t="shared" si="1"/>
        <v/>
      </c>
      <c r="G40" s="100" t="str">
        <f t="shared" si="2"/>
        <v/>
      </c>
      <c r="H40" s="68" t="str">
        <f t="shared" si="3"/>
        <v/>
      </c>
      <c r="I40" s="69" t="str">
        <f t="shared" si="4"/>
        <v/>
      </c>
      <c r="J40" s="70" t="str">
        <f>IF(I40="","",H40*setting!$F$7+I40*setting!$F$6+B40*setting!$F$4+C40*setting!$F$5)</f>
        <v/>
      </c>
      <c r="K40" s="66"/>
      <c r="L40" s="93"/>
      <c r="N40" s="71" t="str">
        <f t="shared" si="5"/>
        <v/>
      </c>
      <c r="O40" s="71" t="str">
        <f t="shared" si="6"/>
        <v/>
      </c>
      <c r="R40" s="106" t="str">
        <f t="shared" si="7"/>
        <v/>
      </c>
    </row>
    <row r="41" spans="1:18">
      <c r="A41" s="66">
        <v>38</v>
      </c>
      <c r="B41" s="93"/>
      <c r="C41" s="93"/>
      <c r="D41" s="66" t="str">
        <f t="shared" si="0"/>
        <v/>
      </c>
      <c r="E41" s="93"/>
      <c r="F41" s="66" t="str">
        <f t="shared" si="1"/>
        <v/>
      </c>
      <c r="G41" s="100" t="str">
        <f t="shared" si="2"/>
        <v/>
      </c>
      <c r="H41" s="68" t="str">
        <f t="shared" si="3"/>
        <v/>
      </c>
      <c r="I41" s="69" t="str">
        <f t="shared" si="4"/>
        <v/>
      </c>
      <c r="J41" s="70" t="str">
        <f>IF(I41="","",H41*setting!$F$7+I41*setting!$F$6+B41*setting!$F$4+C41*setting!$F$5)</f>
        <v/>
      </c>
      <c r="K41" s="66"/>
      <c r="L41" s="93"/>
      <c r="N41" s="71" t="str">
        <f t="shared" si="5"/>
        <v/>
      </c>
      <c r="O41" s="71" t="str">
        <f t="shared" si="6"/>
        <v/>
      </c>
      <c r="R41" s="106" t="str">
        <f t="shared" si="7"/>
        <v/>
      </c>
    </row>
    <row r="42" spans="1:18">
      <c r="A42" s="66">
        <v>39</v>
      </c>
      <c r="B42" s="93"/>
      <c r="C42" s="93"/>
      <c r="D42" s="66" t="str">
        <f t="shared" si="0"/>
        <v/>
      </c>
      <c r="E42" s="93"/>
      <c r="F42" s="66" t="str">
        <f t="shared" si="1"/>
        <v/>
      </c>
      <c r="G42" s="100" t="str">
        <f t="shared" si="2"/>
        <v/>
      </c>
      <c r="H42" s="68" t="str">
        <f t="shared" si="3"/>
        <v/>
      </c>
      <c r="I42" s="69" t="str">
        <f t="shared" si="4"/>
        <v/>
      </c>
      <c r="J42" s="70" t="str">
        <f>IF(I42="","",H42*setting!$F$7+I42*setting!$F$6+B42*setting!$F$4+C42*setting!$F$5)</f>
        <v/>
      </c>
      <c r="K42" s="66"/>
      <c r="L42" s="93"/>
      <c r="N42" s="71" t="str">
        <f t="shared" si="5"/>
        <v/>
      </c>
      <c r="O42" s="71" t="str">
        <f t="shared" si="6"/>
        <v/>
      </c>
      <c r="R42" s="106" t="str">
        <f t="shared" si="7"/>
        <v/>
      </c>
    </row>
    <row r="43" spans="1:18">
      <c r="A43" s="66">
        <v>40</v>
      </c>
      <c r="B43" s="93"/>
      <c r="C43" s="93"/>
      <c r="D43" s="66" t="str">
        <f t="shared" si="0"/>
        <v/>
      </c>
      <c r="E43" s="93"/>
      <c r="F43" s="66" t="str">
        <f t="shared" si="1"/>
        <v/>
      </c>
      <c r="G43" s="100" t="str">
        <f t="shared" si="2"/>
        <v/>
      </c>
      <c r="H43" s="68" t="str">
        <f t="shared" si="3"/>
        <v/>
      </c>
      <c r="I43" s="69" t="str">
        <f t="shared" si="4"/>
        <v/>
      </c>
      <c r="J43" s="70" t="str">
        <f>IF(I43="","",H43*setting!$F$7+I43*setting!$F$6+B43*setting!$F$4+C43*setting!$F$5)</f>
        <v/>
      </c>
      <c r="K43" s="66"/>
      <c r="L43" s="93"/>
      <c r="N43" s="71" t="str">
        <f t="shared" si="5"/>
        <v/>
      </c>
      <c r="O43" s="71" t="str">
        <f t="shared" si="6"/>
        <v/>
      </c>
      <c r="R43" s="106" t="str">
        <f t="shared" si="7"/>
        <v/>
      </c>
    </row>
    <row r="44" spans="1:18">
      <c r="A44" s="66">
        <v>41</v>
      </c>
      <c r="B44" s="93"/>
      <c r="C44" s="93"/>
      <c r="D44" s="66" t="str">
        <f t="shared" si="0"/>
        <v/>
      </c>
      <c r="E44" s="93"/>
      <c r="F44" s="66" t="str">
        <f t="shared" si="1"/>
        <v/>
      </c>
      <c r="G44" s="100" t="str">
        <f t="shared" si="2"/>
        <v/>
      </c>
      <c r="H44" s="68" t="str">
        <f t="shared" si="3"/>
        <v/>
      </c>
      <c r="I44" s="69" t="str">
        <f t="shared" si="4"/>
        <v/>
      </c>
      <c r="J44" s="70" t="str">
        <f>IF(I44="","",H44*setting!$F$7+I44*setting!$F$6+B44*setting!$F$4+C44*setting!$F$5)</f>
        <v/>
      </c>
      <c r="K44" s="66"/>
      <c r="L44" s="93"/>
      <c r="N44" s="71" t="str">
        <f t="shared" si="5"/>
        <v/>
      </c>
      <c r="O44" s="71" t="str">
        <f t="shared" si="6"/>
        <v/>
      </c>
      <c r="R44" s="106" t="str">
        <f t="shared" si="7"/>
        <v/>
      </c>
    </row>
    <row r="45" spans="1:18">
      <c r="A45" s="66">
        <v>42</v>
      </c>
      <c r="B45" s="93"/>
      <c r="C45" s="93"/>
      <c r="D45" s="66" t="str">
        <f t="shared" si="0"/>
        <v/>
      </c>
      <c r="E45" s="93"/>
      <c r="F45" s="66" t="str">
        <f t="shared" si="1"/>
        <v/>
      </c>
      <c r="G45" s="100" t="str">
        <f t="shared" si="2"/>
        <v/>
      </c>
      <c r="H45" s="68" t="str">
        <f t="shared" si="3"/>
        <v/>
      </c>
      <c r="I45" s="69" t="str">
        <f t="shared" si="4"/>
        <v/>
      </c>
      <c r="J45" s="70" t="str">
        <f>IF(I45="","",H45*setting!$F$7+I45*setting!$F$6+B45*setting!$F$4+C45*setting!$F$5)</f>
        <v/>
      </c>
      <c r="K45" s="66"/>
      <c r="L45" s="93"/>
      <c r="N45" s="71" t="str">
        <f t="shared" si="5"/>
        <v/>
      </c>
      <c r="O45" s="71" t="str">
        <f t="shared" si="6"/>
        <v/>
      </c>
      <c r="R45" s="106" t="str">
        <f t="shared" si="7"/>
        <v/>
      </c>
    </row>
    <row r="46" spans="1:18">
      <c r="A46" s="66">
        <v>43</v>
      </c>
      <c r="B46" s="93"/>
      <c r="C46" s="93"/>
      <c r="D46" s="66" t="str">
        <f t="shared" si="0"/>
        <v/>
      </c>
      <c r="E46" s="93"/>
      <c r="F46" s="66" t="str">
        <f t="shared" si="1"/>
        <v/>
      </c>
      <c r="G46" s="100" t="str">
        <f t="shared" si="2"/>
        <v/>
      </c>
      <c r="H46" s="68" t="str">
        <f t="shared" si="3"/>
        <v/>
      </c>
      <c r="I46" s="69" t="str">
        <f t="shared" si="4"/>
        <v/>
      </c>
      <c r="J46" s="70" t="str">
        <f>IF(I46="","",H46*setting!$F$7+I46*setting!$F$6+B46*setting!$F$4+C46*setting!$F$5)</f>
        <v/>
      </c>
      <c r="K46" s="66"/>
      <c r="L46" s="93"/>
      <c r="N46" s="71" t="str">
        <f t="shared" si="5"/>
        <v/>
      </c>
      <c r="O46" s="71" t="str">
        <f t="shared" si="6"/>
        <v/>
      </c>
      <c r="R46" s="106" t="str">
        <f t="shared" si="7"/>
        <v/>
      </c>
    </row>
    <row r="47" spans="1:18">
      <c r="A47" s="66">
        <v>44</v>
      </c>
      <c r="B47" s="93"/>
      <c r="C47" s="93"/>
      <c r="D47" s="66" t="str">
        <f t="shared" si="0"/>
        <v/>
      </c>
      <c r="E47" s="93"/>
      <c r="F47" s="66" t="str">
        <f t="shared" si="1"/>
        <v/>
      </c>
      <c r="G47" s="100" t="str">
        <f t="shared" si="2"/>
        <v/>
      </c>
      <c r="H47" s="68" t="str">
        <f t="shared" si="3"/>
        <v/>
      </c>
      <c r="I47" s="69" t="str">
        <f t="shared" si="4"/>
        <v/>
      </c>
      <c r="J47" s="70" t="str">
        <f>IF(I47="","",H47*setting!$F$7+I47*setting!$F$6+B47*setting!$F$4+C47*setting!$F$5)</f>
        <v/>
      </c>
      <c r="K47" s="66"/>
      <c r="L47" s="93"/>
      <c r="N47" s="71" t="str">
        <f t="shared" si="5"/>
        <v/>
      </c>
      <c r="O47" s="71" t="str">
        <f t="shared" si="6"/>
        <v/>
      </c>
      <c r="R47" s="106" t="str">
        <f t="shared" si="7"/>
        <v/>
      </c>
    </row>
    <row r="48" spans="1:18">
      <c r="A48" s="66">
        <v>45</v>
      </c>
      <c r="B48" s="93"/>
      <c r="C48" s="93"/>
      <c r="D48" s="66" t="str">
        <f t="shared" si="0"/>
        <v/>
      </c>
      <c r="E48" s="93"/>
      <c r="F48" s="66" t="str">
        <f t="shared" si="1"/>
        <v/>
      </c>
      <c r="G48" s="100" t="str">
        <f t="shared" si="2"/>
        <v/>
      </c>
      <c r="H48" s="68" t="str">
        <f t="shared" si="3"/>
        <v/>
      </c>
      <c r="I48" s="69" t="str">
        <f t="shared" si="4"/>
        <v/>
      </c>
      <c r="J48" s="70" t="str">
        <f>IF(I48="","",H48*setting!$F$7+I48*setting!$F$6+B48*setting!$F$4+C48*setting!$F$5)</f>
        <v/>
      </c>
      <c r="K48" s="66"/>
      <c r="L48" s="93"/>
      <c r="N48" s="71" t="str">
        <f t="shared" si="5"/>
        <v/>
      </c>
      <c r="O48" s="71" t="str">
        <f t="shared" si="6"/>
        <v/>
      </c>
      <c r="R48" s="106" t="str">
        <f t="shared" si="7"/>
        <v/>
      </c>
    </row>
  </sheetData>
  <sheetProtection algorithmName="SHA-512" hashValue="0YGq7D4MCGuJ8DLYNcL+moxFiatt9qindhg8B5pIafFpy+rwwep8t+FORP/vRsSKLS8satLBhFjj0w6nP+K75g==" saltValue="QmnJQ8Vjm1XkQLB+ljvs4w==" spinCount="100000" sheet="1" objects="1" scenarios="1"/>
  <mergeCells count="13">
    <mergeCell ref="Q1:R2"/>
    <mergeCell ref="N1:O1"/>
    <mergeCell ref="A1:A2"/>
    <mergeCell ref="B1:B2"/>
    <mergeCell ref="D1:D2"/>
    <mergeCell ref="E1:E2"/>
    <mergeCell ref="G1:G2"/>
    <mergeCell ref="H1:H2"/>
    <mergeCell ref="I1:I2"/>
    <mergeCell ref="J1:J2"/>
    <mergeCell ref="K1:K2"/>
    <mergeCell ref="L1:L2"/>
    <mergeCell ref="M1:M2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761C42B4-7EBA-4B4E-8602-8C0DD2BF684E}">
            <xm:f>setting!$F$10</xm:f>
            <x14:dxf>
              <fill>
                <patternFill>
                  <bgColor rgb="FFFF0000"/>
                </patternFill>
              </fill>
            </x14:dxf>
          </x14:cfRule>
          <xm:sqref>L4:L48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status</vt:lpstr>
      <vt:lpstr>ordSheet</vt:lpstr>
      <vt:lpstr>Sheet1 (2)</vt:lpstr>
      <vt:lpstr>setting</vt:lpstr>
      <vt:lpstr>01 Retailer</vt:lpstr>
      <vt:lpstr>02 Distributor</vt:lpstr>
      <vt:lpstr>03 Wholesaler</vt:lpstr>
      <vt:lpstr>04 Factory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Oran Kittithree</cp:lastModifiedBy>
  <cp:lastPrinted>2025-03-18T04:39:05Z</cp:lastPrinted>
  <dcterms:created xsi:type="dcterms:W3CDTF">2017-02-01T02:25:47Z</dcterms:created>
  <dcterms:modified xsi:type="dcterms:W3CDTF">2025-03-18T04:41:13Z</dcterms:modified>
</cp:coreProperties>
</file>